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<sst xmlns="http://schemas.openxmlformats.org/spreadsheetml/2006/main" count="64" uniqueCount="64">
  <si>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</si>
  <si>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IUS071</t>
  </si>
  <si>
    <t xml:space="preserve">Ud</t>
  </si>
  <si>
    <t xml:space="preserve">Caixa de alvenaria.</t>
  </si>
  <si>
    <r>
      <rPr>
        <sz val="8.25"/>
        <color rgb="FF000000"/>
        <rFont val="Arial"/>
        <family val="2"/>
      </rPr>
      <t xml:space="preserve">Caixa de passagem, não visitável, de alvenaria, de dimensões interiores 50x50x50 cm, sobre base de betão simples. O preço não inclui a escavação nem o enchimento do tardoz.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</si>
  <si>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</si>
  <si>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</si>
  <si>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</si>
  <si>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</si>
  <si>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</si>
  <si>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</si>
  <si>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mt10hmf020va</t>
  </si>
  <si>
    <t xml:space="preserve">m³</t>
  </si>
  <si>
    <t xml:space="preserve">Betão simples C30/37 (X0(P); D25; S2; Cl 0,4), fabricado em central, segundo NP EN 206.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</si>
  <si>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</si>
  <si>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</si>
  <si>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</si>
  <si>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</si>
  <si>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</si>
  <si>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</si>
  <si>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</si>
  <si>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</si>
  <si>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</si>
  <si>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</si>
  <si>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</si>
  <si>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</si>
  <si>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mt11var110</t>
  </si>
  <si>
    <t xml:space="preserve">Ud</t>
  </si>
  <si>
    <t xml:space="preserve">Conjunto de peças de PVC para realizar no fundo da caixa de passagem, as aberturas correspondentes.</t>
  </si>
  <si>
    <t xml:space="preserve">mt08adt010</t>
  </si>
  <si>
    <t xml:space="preserve">kg</t>
  </si>
  <si>
    <t xml:space="preserve">Aditivo hidrófugo para impermeabilização de argamassas ou betões.</t>
  </si>
  <si>
    <t xml:space="preserve">mt04lvg020c</t>
  </si>
  <si>
    <t xml:space="preserve">Ud</t>
  </si>
  <si>
    <t xml:space="preserve">Painel cerâmico furado com encaixe macho-fêmea, para revestir, 80x25x3 cm, com topos rectos.</t>
  </si>
  <si>
    <t xml:space="preserve">mt07ame020ffc</t>
  </si>
  <si>
    <t xml:space="preserve">m²</t>
  </si>
  <si>
    <t xml:space="preserve">Malha electrossoldada AR50 100x300 mm, com arames longitudinais de 5 mm de diâmetro e arames transversais de 4,2 mm de diâmetro, aço A500 EL.</t>
  </si>
  <si>
    <t xml:space="preserve">mt10haf020fElla</t>
  </si>
  <si>
    <t xml:space="preserve">m³</t>
  </si>
  <si>
    <t xml:space="preserve">Betão C35/45 (XC4(P) + XA2(P); D25; S2; Cl 0,2), fabricado em central, segundo NP EN 206.</t>
  </si>
  <si>
    <t xml:space="preserve">mq06hor010</t>
  </si>
  <si>
    <t xml:space="preserve">h</t>
  </si>
  <si>
    <t xml:space="preserve">Betoneira eléctrica com uma capacidade de amassadura de 160 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</si>
  <si>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</si>
  <si>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</si>
  <si>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</si>
  <si>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</si>
  <si>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</si>
  <si>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</si>
  <si>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</si>
  <si>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</si>
  <si>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769,53Kz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</si>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</sst>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3.57" customWidth="1"/>
    <col min="5" max="5" width="71.9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0.164</v>
      </c>
      <c r="H9" s="11"/>
      <c r="I9" s="13">
        <v>27198.8</v>
      </c>
      <c r="J9" s="13">
        <f ca="1">ROUND(INDIRECT(ADDRESS(ROW()+(0), COLUMN()+(-3), 1))*INDIRECT(ADDRESS(ROW()+(0), COLUMN()+(-1), 1)), 2)</f>
        <v>4460.6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27</v>
      </c>
      <c r="H10" s="16"/>
      <c r="I10" s="17">
        <v>41.96</v>
      </c>
      <c r="J10" s="17">
        <f ca="1">ROUND(INDIRECT(ADDRESS(ROW()+(0), COLUMN()+(-3), 1))*INDIRECT(ADDRESS(ROW()+(0), COLUMN()+(-1), 1)), 2)</f>
        <v>1132.92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0.012</v>
      </c>
      <c r="H11" s="16"/>
      <c r="I11" s="17">
        <v>281.96</v>
      </c>
      <c r="J11" s="17">
        <f ca="1">ROUND(INDIRECT(ADDRESS(ROW()+(0), COLUMN()+(-3), 1))*INDIRECT(ADDRESS(ROW()+(0), COLUMN()+(-1), 1)), 2)</f>
        <v>3.38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0.048</v>
      </c>
      <c r="H12" s="16"/>
      <c r="I12" s="17">
        <v>3007.5</v>
      </c>
      <c r="J12" s="17">
        <f ca="1">ROUND(INDIRECT(ADDRESS(ROW()+(0), COLUMN()+(-3), 1))*INDIRECT(ADDRESS(ROW()+(0), COLUMN()+(-1), 1)), 2)</f>
        <v>144.36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11.536</v>
      </c>
      <c r="H13" s="16"/>
      <c r="I13" s="17">
        <v>18.8</v>
      </c>
      <c r="J13" s="17">
        <f ca="1">ROUND(INDIRECT(ADDRESS(ROW()+(0), COLUMN()+(-3), 1))*INDIRECT(ADDRESS(ROW()+(0), COLUMN()+(-1), 1)), 2)</f>
        <v>216.88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</v>
      </c>
      <c r="H14" s="16"/>
      <c r="I14" s="17">
        <v>7310.68</v>
      </c>
      <c r="J14" s="17">
        <f ca="1">ROUND(INDIRECT(ADDRESS(ROW()+(0), COLUMN()+(-3), 1))*INDIRECT(ADDRESS(ROW()+(0), COLUMN()+(-1), 1)), 2)</f>
        <v>7310.68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0.169</v>
      </c>
      <c r="H15" s="16"/>
      <c r="I15" s="17">
        <v>225.56</v>
      </c>
      <c r="J15" s="17">
        <f ca="1">ROUND(INDIRECT(ADDRESS(ROW()+(0), COLUMN()+(-3), 1))*INDIRECT(ADDRESS(ROW()+(0), COLUMN()+(-1), 1)), 2)</f>
        <v>38.12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2</v>
      </c>
      <c r="H16" s="16"/>
      <c r="I16" s="17">
        <v>188.21</v>
      </c>
      <c r="J16" s="17">
        <f ca="1">ROUND(INDIRECT(ADDRESS(ROW()+(0), COLUMN()+(-3), 1))*INDIRECT(ADDRESS(ROW()+(0), COLUMN()+(-1), 1)), 2)</f>
        <v>376.42</v>
      </c>
      <c r="K16" s="17"/>
    </row>
    <row r="17" spans="1:11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0.36</v>
      </c>
      <c r="H17" s="16"/>
      <c r="I17" s="17">
        <v>706.88</v>
      </c>
      <c r="J17" s="17">
        <f ca="1">ROUND(INDIRECT(ADDRESS(ROW()+(0), COLUMN()+(-3), 1))*INDIRECT(ADDRESS(ROW()+(0), COLUMN()+(-1), 1)), 2)</f>
        <v>254.48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0.032</v>
      </c>
      <c r="H18" s="16"/>
      <c r="I18" s="17">
        <v>28558.7</v>
      </c>
      <c r="J18" s="17">
        <f ca="1">ROUND(INDIRECT(ADDRESS(ROW()+(0), COLUMN()+(-3), 1))*INDIRECT(ADDRESS(ROW()+(0), COLUMN()+(-1), 1)), 2)</f>
        <v>913.88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0.024</v>
      </c>
      <c r="H19" s="16"/>
      <c r="I19" s="17">
        <v>928.09</v>
      </c>
      <c r="J19" s="17">
        <f ca="1">ROUND(INDIRECT(ADDRESS(ROW()+(0), COLUMN()+(-3), 1))*INDIRECT(ADDRESS(ROW()+(0), COLUMN()+(-1), 1)), 2)</f>
        <v>22.27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2.402</v>
      </c>
      <c r="H20" s="16"/>
      <c r="I20" s="17">
        <v>1101.86</v>
      </c>
      <c r="J20" s="17">
        <f ca="1">ROUND(INDIRECT(ADDRESS(ROW()+(0), COLUMN()+(-3), 1))*INDIRECT(ADDRESS(ROW()+(0), COLUMN()+(-1), 1)), 2)</f>
        <v>2646.67</v>
      </c>
      <c r="K20" s="17"/>
    </row>
    <row r="21" spans="1:11" ht="13.50" thickBot="1" customHeight="1">
      <c r="A21" s="14" t="s">
        <v>47</v>
      </c>
      <c r="B21" s="14"/>
      <c r="C21" s="14"/>
      <c r="D21" s="18" t="s">
        <v>48</v>
      </c>
      <c r="E21" s="19" t="s">
        <v>49</v>
      </c>
      <c r="F21" s="19"/>
      <c r="G21" s="20">
        <v>2.069</v>
      </c>
      <c r="H21" s="20"/>
      <c r="I21" s="21">
        <v>647.8</v>
      </c>
      <c r="J21" s="21">
        <f ca="1">ROUND(INDIRECT(ADDRESS(ROW()+(0), COLUMN()+(-3), 1))*INDIRECT(ADDRESS(ROW()+(0), COLUMN()+(-1), 1)), 2)</f>
        <v>1340.3</v>
      </c>
      <c r="K21" s="21"/>
    </row>
    <row r="22" spans="1:11" ht="13.50" thickBot="1" customHeight="1">
      <c r="A22" s="19"/>
      <c r="B22" s="19"/>
      <c r="C22" s="19"/>
      <c r="D22" s="22" t="s">
        <v>50</v>
      </c>
      <c r="E22" s="5" t="s">
        <v>51</v>
      </c>
      <c r="F22" s="5"/>
      <c r="G22" s="23">
        <v>2</v>
      </c>
      <c r="H22" s="23"/>
      <c r="I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18861</v>
      </c>
      <c r="J22" s="24">
        <f ca="1">ROUND(INDIRECT(ADDRESS(ROW()+(0), COLUMN()+(-3), 1))*INDIRECT(ADDRESS(ROW()+(0), COLUMN()+(-1), 1))/100, 2)</f>
        <v>377.22</v>
      </c>
      <c r="K22" s="24"/>
    </row>
    <row r="23" spans="1:11" ht="13.50" thickBot="1" customHeight="1">
      <c r="A23" s="25" t="s">
        <v>52</v>
      </c>
      <c r="B23" s="25"/>
      <c r="C23" s="25"/>
      <c r="D23" s="26"/>
      <c r="E23" s="26"/>
      <c r="F23" s="26"/>
      <c r="G23" s="27"/>
      <c r="H23" s="27"/>
      <c r="I23" s="25" t="s">
        <v>53</v>
      </c>
      <c r="J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19238.2</v>
      </c>
      <c r="K23" s="28"/>
    </row>
    <row r="26" spans="1:11" ht="13.50" thickBot="1" customHeight="1">
      <c r="A26" s="29" t="s">
        <v>54</v>
      </c>
      <c r="B26" s="29"/>
      <c r="C26" s="29"/>
      <c r="D26" s="29"/>
      <c r="E26" s="29"/>
      <c r="F26" s="29" t="s">
        <v>55</v>
      </c>
      <c r="G26" s="29"/>
      <c r="H26" s="29" t="s">
        <v>56</v>
      </c>
      <c r="I26" s="29"/>
      <c r="J26" s="29"/>
      <c r="K26" s="29" t="s">
        <v>57</v>
      </c>
    </row>
    <row r="27" spans="1:11" ht="13.50" thickBot="1" customHeight="1">
      <c r="A27" s="30" t="s">
        <v>58</v>
      </c>
      <c r="B27" s="30"/>
      <c r="C27" s="30"/>
      <c r="D27" s="30"/>
      <c r="E27" s="30"/>
      <c r="F27" s="31">
        <v>1.06202e+06</v>
      </c>
      <c r="G27" s="31"/>
      <c r="H27" s="31">
        <v>1.06202e+06</v>
      </c>
      <c r="I27" s="31"/>
      <c r="J27" s="31"/>
      <c r="K27" s="31" t="s">
        <v>59</v>
      </c>
    </row>
    <row r="28" spans="1:11" ht="13.50" thickBot="1" customHeight="1">
      <c r="A28" s="32" t="s">
        <v>60</v>
      </c>
      <c r="B28" s="32"/>
      <c r="C28" s="32"/>
      <c r="D28" s="32"/>
      <c r="E28" s="32"/>
      <c r="F28" s="33"/>
      <c r="G28" s="33"/>
      <c r="H28" s="33"/>
      <c r="I28" s="33"/>
      <c r="J28" s="33"/>
      <c r="K28" s="33"/>
    </row>
    <row r="31" spans="1:1" ht="33.75" thickBot="1" customHeight="1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62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7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F23"/>
    <mergeCell ref="G23:H23"/>
    <mergeCell ref="J23:K23"/>
    <mergeCell ref="A26:E26"/>
    <mergeCell ref="F26:G26"/>
    <mergeCell ref="H26:J26"/>
    <mergeCell ref="A27:E27"/>
    <mergeCell ref="F27:G28"/>
    <mergeCell ref="H27:J28"/>
    <mergeCell ref="K27:K28"/>
    <mergeCell ref="A28:E28"/>
    <mergeCell ref="A31:K31"/>
    <mergeCell ref="A32:K32"/>
    <mergeCell ref="A33:K33"/>
  </mergeCells>
  <pageMargins left="0.147638" right="0.147638" top="0.206693" bottom="0.206693" header="0.0" footer="0.0"/>
  <pageSetup paperSize="9" orientation="portrait"/>
  <rowBreaks count="0" manualBreakCount="0">
    </rowBreaks>
</worksheet>
</file>