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<sst xmlns="http://schemas.openxmlformats.org/spreadsheetml/2006/main" count="32" uniqueCount="32">
  <si>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</si>
  <si>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ADP010</t>
  </si>
  <si>
    <t xml:space="preserve">m³</t>
  </si>
  <si>
    <t xml:space="preserve">Aterro.</t>
  </si>
  <si>
    <r>
      <rPr>
        <sz val="8.25"/>
        <color rgb="FF000000"/>
        <rFont val="Arial"/>
        <family val="2"/>
      </rPr>
      <t xml:space="preserve">Aterro para base, através do espalhamento em camadas de espessura não superior a 30 cm de material da própria escavação, e posterior compactação com meios mecânicos até alcançar uma densidade seca não inferior a 95% da máxima obtida no teste Proctor Modificado, realizado segundo LNEC E 197, e isso quantas vezes for necessário, até conseguir a cota de subrasante.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</si>
  <si>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</si>
  <si>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</si>
  <si>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</si>
  <si>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</si>
  <si>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</si>
  <si>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</si>
  <si>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mq01pan010a</t>
  </si>
  <si>
    <t xml:space="preserve">h</t>
  </si>
  <si>
    <t xml:space="preserve">Pá carregadora sobre pneus de 120 kW/1,9 m³.</t>
  </si>
  <si>
    <t xml:space="preserve">mq04cab010b</t>
  </si>
  <si>
    <t xml:space="preserve">h</t>
  </si>
  <si>
    <t xml:space="preserve">Camião basculante de 10 t de carga, de 147 kW.</t>
  </si>
  <si>
    <t xml:space="preserve">mq01mot010a</t>
  </si>
  <si>
    <t xml:space="preserve">h</t>
  </si>
  <si>
    <t xml:space="preserve">Motoniveladora de 141 kW.</t>
  </si>
  <si>
    <t xml:space="preserve">mq02rov010i</t>
  </si>
  <si>
    <t xml:space="preserve">h</t>
  </si>
  <si>
    <t xml:space="preserve">Compactador monocilíndrico vibrante auto-propulsado, de 129 kW, de 16,2 t, largura de trabalho 213,4 cm.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</si>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</sst>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2.04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0.03</v>
      </c>
      <c r="G9" s="13">
        <v>12181.6</v>
      </c>
      <c r="H9" s="13">
        <f ca="1">ROUND(INDIRECT(ADDRESS(ROW()+(0), COLUMN()+(-2), 1))*INDIRECT(ADDRESS(ROW()+(0), COLUMN()+(-1), 1)), 2)</f>
        <v>365.45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0.045</v>
      </c>
      <c r="G10" s="17">
        <v>9980.23</v>
      </c>
      <c r="H10" s="17">
        <f ca="1">ROUND(INDIRECT(ADDRESS(ROW()+(0), COLUMN()+(-2), 1))*INDIRECT(ADDRESS(ROW()+(0), COLUMN()+(-1), 1)), 2)</f>
        <v>449.11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0.02</v>
      </c>
      <c r="G11" s="17">
        <v>20523.7</v>
      </c>
      <c r="H11" s="17">
        <f ca="1">ROUND(INDIRECT(ADDRESS(ROW()+(0), COLUMN()+(-2), 1))*INDIRECT(ADDRESS(ROW()+(0), COLUMN()+(-1), 1)), 2)</f>
        <v>410.47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0.05</v>
      </c>
      <c r="G12" s="17">
        <v>18864.3</v>
      </c>
      <c r="H12" s="17">
        <f ca="1">ROUND(INDIRECT(ADDRESS(ROW()+(0), COLUMN()+(-2), 1))*INDIRECT(ADDRESS(ROW()+(0), COLUMN()+(-1), 1)), 2)</f>
        <v>943.22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0.02</v>
      </c>
      <c r="G13" s="17">
        <v>32145.3</v>
      </c>
      <c r="H13" s="17">
        <f ca="1">ROUND(INDIRECT(ADDRESS(ROW()+(0), COLUMN()+(-2), 1))*INDIRECT(ADDRESS(ROW()+(0), COLUMN()+(-1), 1)), 2)</f>
        <v>642.91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0.092</v>
      </c>
      <c r="G14" s="21">
        <v>596.7</v>
      </c>
      <c r="H14" s="21">
        <f ca="1">ROUND(INDIRECT(ADDRESS(ROW()+(0), COLUMN()+(-2), 1))*INDIRECT(ADDRESS(ROW()+(0), COLUMN()+(-1), 1)), 2)</f>
        <v>54.9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2866.06</v>
      </c>
      <c r="H15" s="24">
        <f ca="1">ROUND(INDIRECT(ADDRESS(ROW()+(0), COLUMN()+(-2), 1))*INDIRECT(ADDRESS(ROW()+(0), COLUMN()+(-1), 1))/100, 2)</f>
        <v>57.32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2923.38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