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<sst xmlns="http://schemas.openxmlformats.org/spreadsheetml/2006/main" count="39" uniqueCount="39">
  <si>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</si>
  <si>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EAM020</t>
  </si>
  <si>
    <t xml:space="preserve">m²</t>
  </si>
  <si>
    <t xml:space="preserve">Estrutura metálica realizada com asnas.</t>
  </si>
  <si>
    <r>
      <rPr>
        <sz val="7.80"/>
        <color rgb="FF000000"/>
        <rFont val="Arial"/>
        <family val="2"/>
      </rPr>
      <t xml:space="preserve">Estrutura metálica realizada com asnas de aço laminado </t>
    </r>
    <r>
      <rPr>
        <b/>
        <sz val="7.80"/>
        <color rgb="FF000000"/>
        <rFont val="Arial"/>
        <family val="2"/>
      </rPr>
      <t xml:space="preserve">S355JR (Fe510)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L &lt; 10</t>
    </r>
    <r>
      <rPr>
        <sz val="7.80"/>
        <color rgb="FF000000"/>
        <rFont val="Arial"/>
        <family val="2"/>
      </rPr>
      <t xml:space="preserve"> m, separação de </t>
    </r>
    <r>
      <rPr>
        <b/>
        <sz val="7.80"/>
        <color rgb="FF000000"/>
        <rFont val="Arial"/>
        <family val="2"/>
      </rPr>
      <t xml:space="preserve">6</t>
    </r>
    <r>
      <rPr>
        <sz val="7.80"/>
        <color rgb="FF000000"/>
        <rFont val="Arial"/>
        <family val="2"/>
      </rPr>
      <t xml:space="preserve"> m entre asnas.</t>
    </r>
  </si>
  <si>
    <t xml:space="preserve">Composto</t>
  </si>
  <si>
    <t xml:space="preserve">Ud</t>
  </si>
  <si>
    <t xml:space="preserve">Composição</t>
  </si>
  <si>
    <t xml:space="preserve">Rend.</t>
  </si>
  <si>
    <t xml:space="preserve">p.s.</t>
  </si>
  <si>
    <t xml:space="preserve">Preço artigo</t>
  </si>
  <si>
    <t xml:space="preserve">mt07ala060c</t>
  </si>
  <si>
    <t xml:space="preserve">kg</t>
  </si>
  <si>
    <t xml:space="preserve">Aço laminado EN 10025 S355JR, em perfis laminados a quente, asnas, para aplicações estruturais.</t>
  </si>
  <si>
    <t xml:space="preserve">mt27pfi010</t>
  </si>
  <si>
    <t xml:space="preserve">l</t>
  </si>
  <si>
    <t xml:space="preserve">Primário de secagem rápida, formulado com resinas alquídicas modificadas e fosfato de zinco.</t>
  </si>
  <si>
    <t xml:space="preserve">mo012</t>
  </si>
  <si>
    <t xml:space="preserve">h</t>
  </si>
  <si>
    <t xml:space="preserve">Oficial de 1ª montador de estrutura metálica.</t>
  </si>
  <si>
    <t xml:space="preserve">mo033</t>
  </si>
  <si>
    <t xml:space="preserve">h</t>
  </si>
  <si>
    <t xml:space="preserve">Ajudante montador de estrutura metálica.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</si>
  <si>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</si>
  <si>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</si>
  <si>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</si>
  <si>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</si>
  <si>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173,50 Kz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</si>
  <si>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</si>
  <si>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</si>
  <si>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</si>
  <si>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</si>
  <si>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</si>
  <si>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10025-1:2004</t>
  </si>
  <si>
    <t xml:space="preserve">2+</t>
  </si>
  <si>
    <t xml:space="preserve">Produtos laminados a quente de aços de construção não ligados – Parte 1: Condições técnicas gerais de fornecimento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</si>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</sst>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64" customWidth="1"/>
    <col min="3" max="3" width="2.77" customWidth="1"/>
    <col min="4" max="4" width="1.02" customWidth="1"/>
    <col min="5" max="5" width="66.74" customWidth="1"/>
    <col min="6" max="6" width="8.74" customWidth="1"/>
    <col min="7" max="7" width="4.37" customWidth="1"/>
    <col min="8" max="8" width="2.77" customWidth="1"/>
    <col min="9" max="9" width="8.74" customWidth="1"/>
    <col min="10" max="10" width="3.21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20.550000</v>
      </c>
      <c r="H8" s="14"/>
      <c r="I8" s="16">
        <v>250.830000</v>
      </c>
      <c r="J8" s="16">
        <f ca="1">ROUND(INDIRECT(ADDRESS(ROW()+(0), COLUMN()+(-3), 1))*INDIRECT(ADDRESS(ROW()+(0), COLUMN()+(-1), 1)), 2)</f>
        <v>5154.560000</v>
      </c>
      <c r="K8" s="16"/>
    </row>
    <row r="9" spans="1:11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0.196000</v>
      </c>
      <c r="H9" s="19"/>
      <c r="I9" s="20">
        <v>1071.270000</v>
      </c>
      <c r="J9" s="20">
        <f ca="1">ROUND(INDIRECT(ADDRESS(ROW()+(0), COLUMN()+(-3), 1))*INDIRECT(ADDRESS(ROW()+(0), COLUMN()+(-1), 1)), 2)</f>
        <v>209.970000</v>
      </c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0.183000</v>
      </c>
      <c r="H10" s="19"/>
      <c r="I10" s="20">
        <v>388.480000</v>
      </c>
      <c r="J10" s="20">
        <f ca="1">ROUND(INDIRECT(ADDRESS(ROW()+(0), COLUMN()+(-3), 1))*INDIRECT(ADDRESS(ROW()+(0), COLUMN()+(-1), 1)), 2)</f>
        <v>71.090000</v>
      </c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2"/>
      <c r="G11" s="23">
        <v>0.183000</v>
      </c>
      <c r="H11" s="23"/>
      <c r="I11" s="24">
        <v>377.360000</v>
      </c>
      <c r="J11" s="24">
        <f ca="1">ROUND(INDIRECT(ADDRESS(ROW()+(0), COLUMN()+(-3), 1))*INDIRECT(ADDRESS(ROW()+(0), COLUMN()+(-1), 1)), 2)</f>
        <v>69.060000</v>
      </c>
      <c r="K11" s="24"/>
    </row>
    <row r="12" spans="1:11" ht="12.00" thickBot="1" customHeight="1">
      <c r="A12" s="17"/>
      <c r="B12" s="17"/>
      <c r="C12" s="12" t="s">
        <v>23</v>
      </c>
      <c r="D12" s="12"/>
      <c r="E12" s="10" t="s">
        <v>24</v>
      </c>
      <c r="F12" s="10"/>
      <c r="G12" s="14">
        <v>2.000000</v>
      </c>
      <c r="H12" s="14"/>
      <c r="I12" s="16">
        <f ca="1">ROUND(SUM(INDIRECT(ADDRESS(ROW()+(-1), COLUMN()+(1), 1)),INDIRECT(ADDRESS(ROW()+(-2), COLUMN()+(1), 1)),INDIRECT(ADDRESS(ROW()+(-3), COLUMN()+(1), 1)),INDIRECT(ADDRESS(ROW()+(-4), COLUMN()+(1), 1))), 2)</f>
        <v>5504.680000</v>
      </c>
      <c r="J12" s="16">
        <f ca="1">ROUND(INDIRECT(ADDRESS(ROW()+(0), COLUMN()+(-3), 1))*INDIRECT(ADDRESS(ROW()+(0), COLUMN()+(-1), 1))/100, 2)</f>
        <v>110.090000</v>
      </c>
      <c r="K12" s="16"/>
    </row>
    <row r="13" spans="1:11" ht="12.00" thickBot="1" customHeight="1">
      <c r="A13" s="22"/>
      <c r="B13" s="22"/>
      <c r="C13" s="21" t="s">
        <v>25</v>
      </c>
      <c r="D13" s="21"/>
      <c r="E13" s="22" t="s">
        <v>26</v>
      </c>
      <c r="F13" s="22"/>
      <c r="G13" s="23">
        <v>3.000000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5614.770000</v>
      </c>
      <c r="J13" s="24">
        <f ca="1">ROUND(INDIRECT(ADDRESS(ROW()+(0), COLUMN()+(-3), 1))*INDIRECT(ADDRESS(ROW()+(0), COLUMN()+(-1), 1))/100, 2)</f>
        <v>168.440000</v>
      </c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7"/>
      <c r="G14" s="25"/>
      <c r="H14" s="25"/>
      <c r="I14" s="6" t="s">
        <v>28</v>
      </c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5783.210000</v>
      </c>
      <c r="K14" s="26"/>
    </row>
    <row r="17" spans="1:11" ht="21.60" thickBot="1" customHeight="1">
      <c r="A17" s="27" t="s">
        <v>29</v>
      </c>
      <c r="B17" s="27"/>
      <c r="C17" s="27"/>
      <c r="D17" s="27"/>
      <c r="E17" s="27"/>
      <c r="F17" s="27" t="s">
        <v>30</v>
      </c>
      <c r="G17" s="27"/>
      <c r="H17" s="27" t="s">
        <v>31</v>
      </c>
      <c r="I17" s="27"/>
      <c r="J17" s="27"/>
      <c r="K17" s="27" t="s">
        <v>32</v>
      </c>
    </row>
    <row r="18" spans="1:11" ht="12.00" thickBot="1" customHeight="1">
      <c r="A18" s="28" t="s">
        <v>33</v>
      </c>
      <c r="B18" s="28"/>
      <c r="C18" s="28"/>
      <c r="D18" s="28"/>
      <c r="E18" s="28"/>
      <c r="F18" s="29">
        <v>192005.000000</v>
      </c>
      <c r="G18" s="29"/>
      <c r="H18" s="29">
        <v>192006.000000</v>
      </c>
      <c r="I18" s="29"/>
      <c r="J18" s="29"/>
      <c r="K18" s="29" t="s">
        <v>34</v>
      </c>
    </row>
    <row r="19" spans="1:11" ht="21.60" thickBot="1" customHeight="1">
      <c r="A19" s="30" t="s">
        <v>35</v>
      </c>
      <c r="B19" s="30"/>
      <c r="C19" s="30"/>
      <c r="D19" s="30"/>
      <c r="E19" s="30"/>
      <c r="F19" s="31"/>
      <c r="G19" s="31"/>
      <c r="H19" s="31"/>
      <c r="I19" s="31"/>
      <c r="J19" s="31"/>
      <c r="K19" s="31"/>
    </row>
    <row r="22" spans="1:1" ht="11.40" thickBot="1" customHeight="1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11.40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11.40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53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620079" right="0.472441" top="0.472441" bottom="0.472441" header="0.0" footer="0.0"/>
  <pageSetup paperSize="9" orientation="portrait"/>
  <rowBreaks count="0" manualBreakCount="0">
    </rowBreaks>
</worksheet>
</file>