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<sst xmlns="http://schemas.openxmlformats.org/spreadsheetml/2006/main" count="49" uniqueCount="49">
  <si>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</si>
  <si>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ECS050</t>
  </si>
  <si>
    <t xml:space="preserve">m</t>
  </si>
  <si>
    <t xml:space="preserve">Cornija.</t>
  </si>
  <si>
    <r>
      <rPr>
        <sz val="8.25"/>
        <color rgb="FF000000"/>
        <rFont val="Arial"/>
        <family val="2"/>
      </rPr>
      <t xml:space="preserve">Cornija de granito Pedras Salgadas de 25 cm de largura e 25 cm de altura, com superfície bujardada nas faces à vista e forma de peito de pomba, assente com argamassa de cimento confeccionada em obra, com 250 kg/m³ de cimento, cor cinzento, dosificação 1:6, fornecida em sacos, e enchimento de juntas entre peças e das uniões com os muros com argamassa de juntas cimentosa melhorada, tipo CG2 W A, segundo EN 13888, com absorção de água reduzida e resistência elevada à abrasão, cor Blanco.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</si>
  <si>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</si>
  <si>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</si>
  <si>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</si>
  <si>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</si>
  <si>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</si>
  <si>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</si>
  <si>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mt06crl010b</t>
  </si>
  <si>
    <t xml:space="preserve">m</t>
  </si>
  <si>
    <t xml:space="preserve">Cornija de granito Pedras Salgadas, trabalhada, 25x25 cm,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</si>
  <si>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</si>
  <si>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</si>
  <si>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</si>
  <si>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</si>
  <si>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</si>
  <si>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</si>
  <si>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</si>
  <si>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</si>
  <si>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</si>
  <si>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mt09mcw050ba</t>
  </si>
  <si>
    <t xml:space="preserve">kg</t>
  </si>
  <si>
    <t xml:space="preserve">Argamassa de juntas cimentosa melhorada, tipo CG2 W A, segundo EN 13888, com absorção de água reduzida e resistência elevada à abrasão, cor Blanco, composta de cimento branco, cimento cinzento, inertes calcários, resinas sintéticas, aditivos orgânicos e inorgânicos específicos e pigmentos minerais, com muito baixo conteúdo de compostos orgânicos voláteis (COV), extrafina e impermeável à água, para enchimento de juntas de todo tipo de peças cerâmicas e pedras naturais, para juntas de até 3 mm.</t>
  </si>
  <si>
    <t xml:space="preserve">mq06hor010</t>
  </si>
  <si>
    <t xml:space="preserve">h</t>
  </si>
  <si>
    <t xml:space="preserve">Betoneira eléctrica com uma capacidade de amassadura de 160 l.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</si>
  <si>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</si>
  <si>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</si>
  <si>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</si>
  <si>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</si>
  <si>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</si>
  <si>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</si>
  <si>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</si>
  <si>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</si>
  <si>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2.464,23Kz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</si>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</sst>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9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24587.5</v>
      </c>
      <c r="J9" s="13">
        <f ca="1">ROUND(INDIRECT(ADDRESS(ROW()+(0), COLUMN()+(-3), 1))*INDIRECT(ADDRESS(ROW()+(0), COLUMN()+(-1), 1)), 2)</f>
        <v>24587.5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279.7</v>
      </c>
      <c r="J10" s="17">
        <f ca="1">ROUND(INDIRECT(ADDRESS(ROW()+(0), COLUMN()+(-3), 1))*INDIRECT(ADDRESS(ROW()+(0), COLUMN()+(-1), 1)), 2)</f>
        <v>1.12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0.026</v>
      </c>
      <c r="H11" s="16"/>
      <c r="I11" s="17">
        <v>2992.57</v>
      </c>
      <c r="J11" s="17">
        <f ca="1">ROUND(INDIRECT(ADDRESS(ROW()+(0), COLUMN()+(-3), 1))*INDIRECT(ADDRESS(ROW()+(0), COLUMN()+(-1), 1)), 2)</f>
        <v>77.81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4.032</v>
      </c>
      <c r="H12" s="16"/>
      <c r="I12" s="17">
        <v>18.65</v>
      </c>
      <c r="J12" s="17">
        <f ca="1">ROUND(INDIRECT(ADDRESS(ROW()+(0), COLUMN()+(-3), 1))*INDIRECT(ADDRESS(ROW()+(0), COLUMN()+(-1), 1)), 2)</f>
        <v>75.2</v>
      </c>
      <c r="K12" s="17"/>
    </row>
    <row r="13" spans="1:11" ht="66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0.16</v>
      </c>
      <c r="H13" s="16"/>
      <c r="I13" s="17">
        <v>230.17</v>
      </c>
      <c r="J13" s="17">
        <f ca="1">ROUND(INDIRECT(ADDRESS(ROW()+(0), COLUMN()+(-3), 1))*INDIRECT(ADDRESS(ROW()+(0), COLUMN()+(-1), 1)), 2)</f>
        <v>36.83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0.011</v>
      </c>
      <c r="H14" s="16"/>
      <c r="I14" s="17">
        <v>907.3</v>
      </c>
      <c r="J14" s="17">
        <f ca="1">ROUND(INDIRECT(ADDRESS(ROW()+(0), COLUMN()+(-3), 1))*INDIRECT(ADDRESS(ROW()+(0), COLUMN()+(-1), 1)), 2)</f>
        <v>9.98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1.18</v>
      </c>
      <c r="H15" s="16"/>
      <c r="I15" s="17">
        <v>1028.94</v>
      </c>
      <c r="J15" s="17">
        <f ca="1">ROUND(INDIRECT(ADDRESS(ROW()+(0), COLUMN()+(-3), 1))*INDIRECT(ADDRESS(ROW()+(0), COLUMN()+(-1), 1)), 2)</f>
        <v>1214.15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1.39</v>
      </c>
      <c r="H16" s="20"/>
      <c r="I16" s="21">
        <v>604.97</v>
      </c>
      <c r="J16" s="21">
        <f ca="1">ROUND(INDIRECT(ADDRESS(ROW()+(0), COLUMN()+(-3), 1))*INDIRECT(ADDRESS(ROW()+(0), COLUMN()+(-1), 1)), 2)</f>
        <v>840.91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26843.5</v>
      </c>
      <c r="J17" s="24">
        <f ca="1">ROUND(INDIRECT(ADDRESS(ROW()+(0), COLUMN()+(-3), 1))*INDIRECT(ADDRESS(ROW()+(0), COLUMN()+(-1), 1))/100, 2)</f>
        <v>536.87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27380.3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842016</v>
      </c>
      <c r="G22" s="31"/>
      <c r="H22" s="31">
        <v>842017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