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<sst xmlns="http://schemas.openxmlformats.org/spreadsheetml/2006/main" count="24" uniqueCount="24">
  <si>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</si>
  <si>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EMR020</t>
  </si>
  <si>
    <t xml:space="preserve">m³</t>
  </si>
  <si>
    <t xml:space="preserve">Padieira de madeira serrada.</t>
  </si>
  <si>
    <r>
      <rPr>
        <b/>
        <sz val="8.25"/>
        <color rgb="FF000000"/>
        <rFont val="Arial"/>
        <family val="2"/>
      </rPr>
      <t xml:space="preserve">Padieira de madeira serrada de pinho silvestre (Pinus sylvestris), de 10x10 a 15x30 cm de secção e até 6 m de comprimento, classe resistente C18, protecção da madeira com classe de penetração NP5 e NP6, trabalhada em oficina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</si>
  <si>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</si>
  <si>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</si>
  <si>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</si>
  <si>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</si>
  <si>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</si>
  <si>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</si>
  <si>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mt07mee050l</t>
  </si>
  <si>
    <t xml:space="preserve">m³</t>
  </si>
  <si>
    <t xml:space="preserve">Madeira serrada de pinho silvestre (Pinus sylvestris) com acabamento polido, para padieira de 10x10 a 15x30 cm de secção e até 6 m de comprimento, para aplicações estruturais, classe resistente C18 segundo EN 338 e EN 1912 e protecção contra agentes bióticos que corresponde com a classe de penetração NP5 e NP6 (em todo o alburno e até 6 mm no durame exposto) segundo EN 351-1, trabalhada em oficina.</t>
  </si>
  <si>
    <t xml:space="preserve">mo017</t>
  </si>
  <si>
    <t xml:space="preserve">h</t>
  </si>
  <si>
    <t xml:space="preserve">Oficial de 1ª carpinteiro.</t>
  </si>
  <si>
    <t xml:space="preserve">mo058</t>
  </si>
  <si>
    <t xml:space="preserve">h</t>
  </si>
  <si>
    <t xml:space="preserve">Ajudante de carpinteiro.</t>
  </si>
  <si>
    <t xml:space="preserve">%</t>
  </si>
  <si>
    <t xml:space="preserve">Custos directos complementares</t>
  </si>
  <si>
    <t xml:space="preserve">Custo de manutenção decenal: 11.710,87Kz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</si>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</sst>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07" customWidth="1"/>
    <col min="2" max="2" width="3.57" customWidth="1"/>
    <col min="3" max="3" width="7.31" customWidth="1"/>
    <col min="4" max="4" width="20.74" customWidth="1"/>
    <col min="5" max="5" width="24.14" customWidth="1"/>
    <col min="6" max="6" width="13.09" customWidth="1"/>
    <col min="7" max="7" width="1.36" customWidth="1"/>
    <col min="8" max="8" width="5.61" customWidth="1"/>
    <col min="9" max="9" width="8.84" customWidth="1"/>
    <col min="10" max="10" width="3.74" customWidth="1"/>
    <col min="11" max="11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59994.210000</v>
      </c>
      <c r="J8" s="16"/>
      <c r="K8" s="16">
        <f ca="1">ROUND(INDIRECT(ADDRESS(ROW()+(0), COLUMN()+(-4), 1))*INDIRECT(ADDRESS(ROW()+(0), COLUMN()+(-2), 1)), 2)</f>
        <v>59994.210000</v>
      </c>
    </row>
    <row r="9" spans="1:11" ht="13.5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11.079000</v>
      </c>
      <c r="H9" s="19"/>
      <c r="I9" s="20">
        <v>529.210000</v>
      </c>
      <c r="J9" s="20"/>
      <c r="K9" s="20">
        <f ca="1">ROUND(INDIRECT(ADDRESS(ROW()+(0), COLUMN()+(-4), 1))*INDIRECT(ADDRESS(ROW()+(0), COLUMN()+(-2), 1)), 2)</f>
        <v>5863.120000</v>
      </c>
    </row>
    <row r="10" spans="1:11" ht="13.5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5.540000</v>
      </c>
      <c r="H10" s="23"/>
      <c r="I10" s="24">
        <v>303.140000</v>
      </c>
      <c r="J10" s="24"/>
      <c r="K10" s="24">
        <f ca="1">ROUND(INDIRECT(ADDRESS(ROW()+(0), COLUMN()+(-4), 1))*INDIRECT(ADDRESS(ROW()+(0), COLUMN()+(-2), 1)), 2)</f>
        <v>1679.400000</v>
      </c>
    </row>
    <row r="11" spans="1:11" ht="13.50" thickBot="1" customHeight="1">
      <c r="A11" s="22"/>
      <c r="B11" s="25" t="s">
        <v>20</v>
      </c>
      <c r="C11" s="26" t="s">
        <v>21</v>
      </c>
      <c r="D11" s="26"/>
      <c r="E11" s="26"/>
      <c r="F11" s="26"/>
      <c r="G11" s="27">
        <v>2.000000</v>
      </c>
      <c r="H11" s="27"/>
      <c r="I11" s="28">
        <f ca="1">ROUND(SUM(INDIRECT(ADDRESS(ROW()+(-1), COLUMN()+(2), 1)),INDIRECT(ADDRESS(ROW()+(-2), COLUMN()+(2), 1)),INDIRECT(ADDRESS(ROW()+(-3), COLUMN()+(2), 1))), 2)</f>
        <v>67536.730000</v>
      </c>
      <c r="J11" s="28"/>
      <c r="K11" s="28">
        <f ca="1">ROUND(INDIRECT(ADDRESS(ROW()+(0), COLUMN()+(-4), 1))*INDIRECT(ADDRESS(ROW()+(0), COLUMN()+(-2), 1))/100, 2)</f>
        <v>1350.730000</v>
      </c>
    </row>
    <row r="12" spans="1:11" ht="13.50" thickBot="1" customHeight="1">
      <c r="A12" s="6" t="s">
        <v>22</v>
      </c>
      <c r="B12" s="7"/>
      <c r="C12" s="7"/>
      <c r="D12" s="7"/>
      <c r="E12" s="7"/>
      <c r="F12" s="7"/>
      <c r="G12" s="29"/>
      <c r="H12" s="29"/>
      <c r="I12" s="6" t="s">
        <v>23</v>
      </c>
      <c r="J12" s="6"/>
      <c r="K12" s="30">
        <f ca="1">ROUND(SUM(INDIRECT(ADDRESS(ROW()+(-1), COLUMN()+(0), 1)),INDIRECT(ADDRESS(ROW()+(-2), COLUMN()+(0), 1)),INDIRECT(ADDRESS(ROW()+(-3), COLUMN()+(0), 1)),INDIRECT(ADDRESS(ROW()+(-4), COLUMN()+(0), 1))), 2)</f>
        <v>68887.460000</v>
      </c>
    </row>
  </sheetData>
  <mergeCells count="24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A12:F12"/>
    <mergeCell ref="G12:H12"/>
    <mergeCell ref="I12:J12"/>
  </mergeCells>
  <pageMargins left="0.620079" right="0.472441" top="0.472441" bottom="0.472441" header="0.0" footer="0.0"/>
  <pageSetup paperSize="9" orientation="portrait"/>
  <rowBreaks count="0" manualBreakCount="0">
    </rowBreaks>
</worksheet>
</file>