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<sst xmlns="http://schemas.openxmlformats.org/spreadsheetml/2006/main" count="81" uniqueCount="81">
  <si>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</si>
  <si>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FAC020</t>
  </si>
  <si>
    <t xml:space="preserve">m²</t>
  </si>
  <si>
    <t xml:space="preserve">Revestimento exterior de fachada ventilada, de placas de cimento. Sistema Placotherm V "PLACO".</t>
  </si>
  <si>
    <r>
      <rPr>
        <sz val="8.25"/>
        <color rgb="FF000000"/>
        <rFont val="Arial"/>
        <family val="2"/>
      </rPr>
      <t xml:space="preserve">Revestimento exterior de fachada ventilada, de placas de cimento de alto rendimento, Aquaroc 13 "PLACO", de 12,5x1200x900 mm, colocação com parafusos, através do sistema Placotherm V Aquaroc "PLACO" com DAU nº 14/089 B, sobre subestrutura suporte de alumínio extrudido de montantes verticais de perfis em T e em L, de 1,8 mm de espessura com uma modulação de 600 mm; impermeabilização com membrana altamente transpirante impermeável à água da chuva, Placotherm Estándar,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suportes de sustentação e de retenção para a fixação da subestrutura suporte, parafusos para a fixação das placas, fixações para a ancoragem dos perfis, argamassa Placotherm Base e fita CMALL 160 "PLACO", para o tratamento de juntas, perfil de PVC com malha de fibra de vidro anti-álcalis, Perfil Goteo "PLACO", para remate de padieiras, e fita adesiva de dupla face para a fixação da membrana altamente traspirante.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</si>
  <si>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</si>
  <si>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</si>
  <si>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</si>
  <si>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</si>
  <si>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</si>
  <si>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</si>
  <si>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mt12ple300a</t>
  </si>
  <si>
    <t xml:space="preserve">Ud</t>
  </si>
  <si>
    <t xml:space="preserve">Suporte de sustentação de alumínio extrudido de liga 6063 e tratamento térmico T66, com isolamento de polipropileno de 5 mm de espessura, para ruptura de ponte térmica, "PLACO", de 65 mm de comprimento.</t>
  </si>
  <si>
    <t xml:space="preserve">mt12ple310a</t>
  </si>
  <si>
    <t xml:space="preserve">Ud</t>
  </si>
  <si>
    <t xml:space="preserve">Suporte de retenção de alumínio extrudido de liga 6063 e tratamento térmico T66, com isolamento de polipropileno de 5 mm de espessura, para ruptura de ponte térmica, "PLACO", de 65 mm de comprimento.</t>
  </si>
  <si>
    <t xml:space="preserve">mt12plt100</t>
  </si>
  <si>
    <t xml:space="preserve">Ud</t>
  </si>
  <si>
    <t xml:space="preserve">Bucha de nylon com parafuso de aço galvanizado com cabeça hexagonal, "PLACO", de 10 mm de diâmetro e 80 mm de comprimento, para fixação de suportes.</t>
  </si>
  <si>
    <t xml:space="preserve">mt12plp300</t>
  </si>
  <si>
    <t xml:space="preserve">m</t>
  </si>
  <si>
    <t xml:space="preserve">Perfil em T de alumínio extrudido de liga 6063 e tratamento térmico T-66, "PLACO", de 1,8 mm de espessura, fornecido em barras de 6 m de comprimento.</t>
  </si>
  <si>
    <t xml:space="preserve">mt12plp310</t>
  </si>
  <si>
    <t xml:space="preserve">m</t>
  </si>
  <si>
    <t xml:space="preserve">Perfil em L de alumínio extrudido de liga 6063 e tratamento térmico T-66, "PLACO", de 1,8 mm de espessura, fornecido em barras de 6 m de comprimento.</t>
  </si>
  <si>
    <t xml:space="preserve">mt12plt060</t>
  </si>
  <si>
    <t xml:space="preserve">Ud</t>
  </si>
  <si>
    <t xml:space="preserve">Parafuso autoperfurante de aço inoxidável "PLACO", com cabeça hexagonal, de 19 mm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</si>
  <si>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</si>
  <si>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</si>
  <si>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</si>
  <si>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mt12plq010a</t>
  </si>
  <si>
    <t xml:space="preserve">m²</t>
  </si>
  <si>
    <t xml:space="preserve">Placa de cimento de alto rendimento, Aquaroc 13 "PLACO", de 12,5x1200x900 mm.</t>
  </si>
  <si>
    <t xml:space="preserve">mt12plq020b</t>
  </si>
  <si>
    <t xml:space="preserve">Ud</t>
  </si>
  <si>
    <t xml:space="preserve">Parafuso THTPF 38 "PLACO", com cabeça de trombeta, de 38 mm de comprimento, para instalação de placas de cimento sobre perfis.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</si>
  <si>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</si>
  <si>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</si>
  <si>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</si>
  <si>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</si>
  <si>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</si>
  <si>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</si>
  <si>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</si>
  <si>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</si>
  <si>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</si>
  <si>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</si>
  <si>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</si>
  <si>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</si>
  <si>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mt28pcc010c</t>
  </si>
  <si>
    <t xml:space="preserve">l</t>
  </si>
  <si>
    <t xml:space="preserve">Primário regulador da absorção Webertene Primer "WEBER", cor a escolher, gama Estándar, à base de copolímeros acrílicos, cargas minerais e aditivos especiais, impermeável à água da chuva e permeável ao vapor de água.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</si>
  <si>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</si>
  <si>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</si>
  <si>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</si>
  <si>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</si>
  <si>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</si>
  <si>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</si>
  <si>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</si>
  <si>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</si>
  <si>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</si>
  <si>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</si>
  <si>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</si>
  <si>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</si>
  <si>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</si>
  <si>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</si>
  <si>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14.809,37Kz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</si>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</sst>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0.46</v>
      </c>
      <c r="H9" s="11"/>
      <c r="I9" s="13">
        <v>7787.99</v>
      </c>
      <c r="J9" s="13">
        <f ca="1">ROUND(INDIRECT(ADDRESS(ROW()+(0), COLUMN()+(-3), 1))*INDIRECT(ADDRESS(ROW()+(0), COLUMN()+(-1), 1)), 2)</f>
        <v>3582.48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1.39</v>
      </c>
      <c r="H10" s="16"/>
      <c r="I10" s="17">
        <v>6004.48</v>
      </c>
      <c r="J10" s="17">
        <f ca="1">ROUND(INDIRECT(ADDRESS(ROW()+(0), COLUMN()+(-3), 1))*INDIRECT(ADDRESS(ROW()+(0), COLUMN()+(-1), 1)), 2)</f>
        <v>8346.23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2.315</v>
      </c>
      <c r="H11" s="16"/>
      <c r="I11" s="17">
        <v>1361.41</v>
      </c>
      <c r="J11" s="17">
        <f ca="1">ROUND(INDIRECT(ADDRESS(ROW()+(0), COLUMN()+(-3), 1))*INDIRECT(ADDRESS(ROW()+(0), COLUMN()+(-1), 1)), 2)</f>
        <v>3151.66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0.83</v>
      </c>
      <c r="H12" s="16"/>
      <c r="I12" s="17">
        <v>10760.5</v>
      </c>
      <c r="J12" s="17">
        <f ca="1">ROUND(INDIRECT(ADDRESS(ROW()+(0), COLUMN()+(-3), 1))*INDIRECT(ADDRESS(ROW()+(0), COLUMN()+(-1), 1)), 2)</f>
        <v>8931.22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0.83</v>
      </c>
      <c r="H13" s="16"/>
      <c r="I13" s="17">
        <v>8501.4</v>
      </c>
      <c r="J13" s="17">
        <f ca="1">ROUND(INDIRECT(ADDRESS(ROW()+(0), COLUMN()+(-3), 1))*INDIRECT(ADDRESS(ROW()+(0), COLUMN()+(-1), 1)), 2)</f>
        <v>7056.16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4.63</v>
      </c>
      <c r="H14" s="16"/>
      <c r="I14" s="17">
        <v>578.45</v>
      </c>
      <c r="J14" s="17">
        <f ca="1">ROUND(INDIRECT(ADDRESS(ROW()+(0), COLUMN()+(-3), 1))*INDIRECT(ADDRESS(ROW()+(0), COLUMN()+(-1), 1)), 2)</f>
        <v>2678.22</v>
      </c>
      <c r="K14" s="17"/>
    </row>
    <row r="15" spans="1:11" ht="55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3290.04</v>
      </c>
      <c r="J15" s="17">
        <f ca="1">ROUND(INDIRECT(ADDRESS(ROW()+(0), COLUMN()+(-3), 1))*INDIRECT(ADDRESS(ROW()+(0), COLUMN()+(-1), 1)), 2)</f>
        <v>3619.04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34778.4</v>
      </c>
      <c r="J16" s="17">
        <f ca="1">ROUND(INDIRECT(ADDRESS(ROW()+(0), COLUMN()+(-3), 1))*INDIRECT(ADDRESS(ROW()+(0), COLUMN()+(-1), 1)), 2)</f>
        <v>36517.4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20</v>
      </c>
      <c r="H17" s="16"/>
      <c r="I17" s="17">
        <v>78.53</v>
      </c>
      <c r="J17" s="17">
        <f ca="1">ROUND(INDIRECT(ADDRESS(ROW()+(0), COLUMN()+(-3), 1))*INDIRECT(ADDRESS(ROW()+(0), COLUMN()+(-1), 1)), 2)</f>
        <v>1570.6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4.6</v>
      </c>
      <c r="H18" s="16"/>
      <c r="I18" s="17">
        <v>1060.59</v>
      </c>
      <c r="J18" s="17">
        <f ca="1">ROUND(INDIRECT(ADDRESS(ROW()+(0), COLUMN()+(-3), 1))*INDIRECT(ADDRESS(ROW()+(0), COLUMN()+(-1), 1)), 2)</f>
        <v>4878.71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2.1</v>
      </c>
      <c r="H19" s="16"/>
      <c r="I19" s="17">
        <v>356.7</v>
      </c>
      <c r="J19" s="17">
        <f ca="1">ROUND(INDIRECT(ADDRESS(ROW()+(0), COLUMN()+(-3), 1))*INDIRECT(ADDRESS(ROW()+(0), COLUMN()+(-1), 1)), 2)</f>
        <v>749.07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</v>
      </c>
      <c r="H20" s="16"/>
      <c r="I20" s="17">
        <v>3186.54</v>
      </c>
      <c r="J20" s="17">
        <f ca="1">ROUND(INDIRECT(ADDRESS(ROW()+(0), COLUMN()+(-3), 1))*INDIRECT(ADDRESS(ROW()+(0), COLUMN()+(-1), 1)), 2)</f>
        <v>3505.19</v>
      </c>
      <c r="K20" s="17"/>
    </row>
    <row r="21" spans="1:11" ht="24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0.17</v>
      </c>
      <c r="H21" s="16"/>
      <c r="I21" s="17">
        <v>3626.47</v>
      </c>
      <c r="J21" s="17">
        <f ca="1">ROUND(INDIRECT(ADDRESS(ROW()+(0), COLUMN()+(-3), 1))*INDIRECT(ADDRESS(ROW()+(0), COLUMN()+(-1), 1)), 2)</f>
        <v>616.5</v>
      </c>
      <c r="K21" s="17"/>
    </row>
    <row r="22" spans="1:11" ht="34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0.45</v>
      </c>
      <c r="H22" s="16"/>
      <c r="I22" s="17">
        <v>8248.88</v>
      </c>
      <c r="J22" s="17">
        <f ca="1">ROUND(INDIRECT(ADDRESS(ROW()+(0), COLUMN()+(-3), 1))*INDIRECT(ADDRESS(ROW()+(0), COLUMN()+(-1), 1)), 2)</f>
        <v>3712</v>
      </c>
      <c r="K22" s="17"/>
    </row>
    <row r="23" spans="1:11" ht="34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1.5</v>
      </c>
      <c r="H23" s="16"/>
      <c r="I23" s="17">
        <v>5063.08</v>
      </c>
      <c r="J23" s="17">
        <f ca="1">ROUND(INDIRECT(ADDRESS(ROW()+(0), COLUMN()+(-3), 1))*INDIRECT(ADDRESS(ROW()+(0), COLUMN()+(-1), 1)), 2)</f>
        <v>7594.62</v>
      </c>
      <c r="K23" s="17"/>
    </row>
    <row r="24" spans="1:11" ht="34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1.6</v>
      </c>
      <c r="H24" s="16"/>
      <c r="I24" s="17">
        <v>1291.28</v>
      </c>
      <c r="J24" s="17">
        <f ca="1">ROUND(INDIRECT(ADDRESS(ROW()+(0), COLUMN()+(-3), 1))*INDIRECT(ADDRESS(ROW()+(0), COLUMN()+(-1), 1)), 2)</f>
        <v>2066.05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0.936</v>
      </c>
      <c r="H25" s="16"/>
      <c r="I25" s="17">
        <v>1057.3</v>
      </c>
      <c r="J25" s="17">
        <f ca="1">ROUND(INDIRECT(ADDRESS(ROW()+(0), COLUMN()+(-3), 1))*INDIRECT(ADDRESS(ROW()+(0), COLUMN()+(-1), 1)), 2)</f>
        <v>989.63</v>
      </c>
      <c r="K25" s="17"/>
    </row>
    <row r="26" spans="1:11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19"/>
      <c r="G26" s="20">
        <v>0.936</v>
      </c>
      <c r="H26" s="20"/>
      <c r="I26" s="21">
        <v>604.97</v>
      </c>
      <c r="J26" s="21">
        <f ca="1">ROUND(INDIRECT(ADDRESS(ROW()+(0), COLUMN()+(-3), 1))*INDIRECT(ADDRESS(ROW()+(0), COLUMN()+(-1), 1)), 2)</f>
        <v>566.25</v>
      </c>
      <c r="K26" s="21"/>
    </row>
    <row r="27" spans="1:11" ht="13.50" thickBot="1" customHeight="1">
      <c r="A27" s="19"/>
      <c r="B27" s="19"/>
      <c r="C27" s="22" t="s">
        <v>65</v>
      </c>
      <c r="D27" s="22"/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100131</v>
      </c>
      <c r="J27" s="24">
        <f ca="1">ROUND(INDIRECT(ADDRESS(ROW()+(0), COLUMN()+(-3), 1))*INDIRECT(ADDRESS(ROW()+(0), COLUMN()+(-1), 1))/100, 2)</f>
        <v>2002.62</v>
      </c>
      <c r="K27" s="24"/>
    </row>
    <row r="28" spans="1:11" ht="13.50" thickBot="1" customHeight="1">
      <c r="A28" s="25" t="s">
        <v>67</v>
      </c>
      <c r="B28" s="25"/>
      <c r="C28" s="26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102134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142011</v>
      </c>
      <c r="G32" s="31"/>
      <c r="H32" s="31">
        <v>142012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1.18202e+006</v>
      </c>
      <c r="G34" s="31"/>
      <c r="H34" s="31">
        <v>1.18202e+006</v>
      </c>
      <c r="I34" s="31"/>
      <c r="J34" s="31"/>
      <c r="K34" s="31">
        <v>4</v>
      </c>
    </row>
    <row r="35" spans="1:11" ht="24.00" thickBot="1" customHeight="1">
      <c r="A35" s="32" t="s">
        <v>77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79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2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