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<sst xmlns="http://schemas.openxmlformats.org/spreadsheetml/2006/main" count="27" uniqueCount="27">
  <si>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</si>
  <si>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FAM010</t>
  </si>
  <si>
    <t xml:space="preserve">m²</t>
  </si>
  <si>
    <t xml:space="preserve">Revestimento exterior de fachada ventilada, de pranchas de aço corten.</t>
  </si>
  <si>
    <r>
      <rPr>
        <sz val="8.25"/>
        <color rgb="FF000000"/>
        <rFont val="Arial"/>
        <family val="2"/>
      </rPr>
      <t xml:space="preserve">Revestimento exterior de fachada ventilada, de pranchas de aço corten com resistência melhorada à corrosão atmosférica S355J0WP segundo NP EN 10025-5, de 2,0 mm de espessura; colocação com parafusos de aço inoxidável A2, sobre subestrutura suporte de liga de alumínio EN AW-6060 T6. Inclusive tira-fundos e ancoragens mecânicas de expansão de aço inoxidável A2,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</si>
  <si>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</si>
  <si>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</si>
  <si>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</si>
  <si>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</si>
  <si>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</si>
  <si>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</si>
  <si>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mt12pac010b</t>
  </si>
  <si>
    <t xml:space="preserve">kg</t>
  </si>
  <si>
    <t xml:space="preserve">Chapa de aço corten com resistência melhorada à corrosão atmosférica S355J0WP segundo NP EN 10025-5, de 2 mm de espessura, com uma massa superficial de 16,49 kg/m², trabalhado em oficina para colocar com fixações mecânicas; com parafusos de aço inoxidável A2 para a fixação do revestimento à subestrutura suporte; com o preço incrementado em 5% relativamente a peças especiais para a resolução de pontos singulares.</t>
  </si>
  <si>
    <t xml:space="preserve">mt19sbg020</t>
  </si>
  <si>
    <t xml:space="preserve">m²</t>
  </si>
  <si>
    <t xml:space="preserve">Subestrutura suporte, para a sustentação do revestimento exterior, regulável nos eixos vertical e horizontal, formada por perfis verticais e perfil superior horizontal de alumínio extrudido de liga 6060 com tratamento térmico T6; esquadros de carga e esquadros de apoio; clipes de poliamida reforçada com fibra de vidro; com tira-fundos de aço inoxidável A2 e buchas de nylon para a fixação dos perfis ao pano principal e ancoragens mecânicas de expansão, de aço inoxidável A2 para a fixação dos perfis à laje.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</si>
  <si>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</si>
  <si>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</si>
  <si>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</si>
  <si>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</si>
  <si>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</si>
  <si>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</si>
  <si>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</si>
  <si>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</si>
  <si>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4.472,19Kz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</si>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</sst>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16.49</v>
      </c>
      <c r="G9" s="13">
        <v>2821.52</v>
      </c>
      <c r="H9" s="13">
        <f ca="1">ROUND(INDIRECT(ADDRESS(ROW()+(0), COLUMN()+(-2), 1))*INDIRECT(ADDRESS(ROW()+(0), COLUMN()+(-1), 1)), 2)</f>
        <v>46526.9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39790.1</v>
      </c>
      <c r="H10" s="17">
        <f ca="1">ROUND(INDIRECT(ADDRESS(ROW()+(0), COLUMN()+(-2), 1))*INDIRECT(ADDRESS(ROW()+(0), COLUMN()+(-1), 1)), 2)</f>
        <v>39790.1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0.826</v>
      </c>
      <c r="G11" s="17">
        <v>1057.3</v>
      </c>
      <c r="H11" s="17">
        <f ca="1">ROUND(INDIRECT(ADDRESS(ROW()+(0), COLUMN()+(-2), 1))*INDIRECT(ADDRESS(ROW()+(0), COLUMN()+(-1), 1)), 2)</f>
        <v>873.33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0.826</v>
      </c>
      <c r="G12" s="21">
        <v>604.97</v>
      </c>
      <c r="H12" s="21">
        <f ca="1">ROUND(INDIRECT(ADDRESS(ROW()+(0), COLUMN()+(-2), 1))*INDIRECT(ADDRESS(ROW()+(0), COLUMN()+(-1), 1)), 2)</f>
        <v>499.71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87690</v>
      </c>
      <c r="H13" s="24">
        <f ca="1">ROUND(INDIRECT(ADDRESS(ROW()+(0), COLUMN()+(-2), 1))*INDIRECT(ADDRESS(ROW()+(0), COLUMN()+(-1), 1))/100, 2)</f>
        <v>1753.8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89443.8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