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<sst xmlns="http://schemas.openxmlformats.org/spreadsheetml/2006/main" count="90" uniqueCount="90">
  <si>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</si>
  <si>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FAR100</t>
  </si>
  <si>
    <t xml:space="preserve">m²</t>
  </si>
  <si>
    <t xml:space="preserve">Sistema Aquapanel "KNAUF" de estrutura autoportante, para pano interior de fachada ventilada.</t>
  </si>
  <si>
    <r>
      <rPr>
        <sz val="8.25"/>
        <color rgb="FF000000"/>
        <rFont val="Arial"/>
        <family val="2"/>
      </rPr>
      <t xml:space="preserve">Sistema de fachada "KNAUF" Aquapanel WM111C.es, (12,5+75+5+15)/400, para utilização como pano interior de fachada ventilada, constituído por uma placa Aquapanel Outdoor de 12,5 mm de espessura, aparafusada desde o lado exterior a uma estrutura metálica de aço Z2 (Z275) galvanizado normal de canais horizontais de 75/40/0,7 mm GRC 0,70, ancorados à parte superior e inferior das lajes e montantes verticais de 75/50/0,70 mm GRC 0,70 com uma modulação de 400 mm entre eixos, de canal a canal e disposição normal "N"; membrana altamente transpirante, impermeável à água da chuva, Tyvek Stucco Wrap, entre os perfis e a placa exterior; duas placas que se aparafusam desde o lado interior aos montantes (uma placa tipo Standard (A) de 5 mm de espessura e uma placa tipo Standard + Alumínio (BV) de 15 mm de espessura); preparada como suporte do revestimento exterior da fachada ventilada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</si>
  <si>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</si>
  <si>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</si>
  <si>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</si>
  <si>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</si>
  <si>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</si>
  <si>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</si>
  <si>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</si>
  <si>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</si>
  <si>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autocolante de espuma de poliuretano de células fechadas "KNAUF", de 3,2 mm de espessura e 95 mm de largura, resistência térmica 0,10 m²°C/W, condutibilidade térmica 0,032 W/(m°C).</t>
  </si>
  <si>
    <t xml:space="preserve">mt12pak020b</t>
  </si>
  <si>
    <t xml:space="preserve">m</t>
  </si>
  <si>
    <t xml:space="preserve">Canal 75/40/0,7 mm GRC 0,70 "KNAUF" de aço Z2 (Z275) galvanizado normal, para sistema Aquapanel Outdoor. Segundo EN 14195.</t>
  </si>
  <si>
    <t xml:space="preserve">mt12pak030ba</t>
  </si>
  <si>
    <t xml:space="preserve">m</t>
  </si>
  <si>
    <t xml:space="preserve">Montante 75/50/0,7 mm GRC 0,7 "KNAUF" de aço Z2 (Z275) galvanizado normal, para sistema Aquapanel Outdoor. Segundo EN 14195.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</si>
  <si>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</si>
  <si>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</si>
  <si>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</si>
  <si>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mt12pak010b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</si>
  <si>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</si>
  <si>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</si>
  <si>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mt12pak040d</t>
  </si>
  <si>
    <t xml:space="preserve">Ud</t>
  </si>
  <si>
    <t xml:space="preserve">Parafuso Aquapanel Maxi TB 4,2x25 "KNAUF".</t>
  </si>
  <si>
    <t xml:space="preserve">mt12psg220</t>
  </si>
  <si>
    <t xml:space="preserve">Ud</t>
  </si>
  <si>
    <t xml:space="preserve">Fixação composta por bucha e parafuso 5x27.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</si>
  <si>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</si>
  <si>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</si>
  <si>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</si>
  <si>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</si>
  <si>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</si>
  <si>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</si>
  <si>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</si>
  <si>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</si>
  <si>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</si>
  <si>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</si>
  <si>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</si>
  <si>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</si>
  <si>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</si>
  <si>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</si>
  <si>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</si>
  <si>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</si>
  <si>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</si>
  <si>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</si>
  <si>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</si>
  <si>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</si>
  <si>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de juntas "KNAUF" de 50 mm de largura.</t>
  </si>
  <si>
    <t xml:space="preserve">mt12pak060a</t>
  </si>
  <si>
    <t xml:space="preserve">kg</t>
  </si>
  <si>
    <t xml:space="preserve">Argamassa para juntas Aquapanel Outdoor "KNAUF", cor cinzento.</t>
  </si>
  <si>
    <t xml:space="preserve">mt12pak050</t>
  </si>
  <si>
    <t xml:space="preserve">m</t>
  </si>
  <si>
    <t xml:space="preserve">Fita de juntas Aquapanel Outdoor "KNAUF".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</si>
  <si>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</si>
  <si>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</si>
  <si>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</si>
  <si>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</si>
  <si>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</si>
  <si>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</si>
  <si>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</si>
  <si>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</si>
  <si>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</si>
  <si>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</si>
  <si>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</si>
  <si>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</si>
  <si>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</si>
  <si>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</si>
  <si>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4.120,58Kz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</si>
  <si>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</si>
  <si>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</si>
  <si>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</si>
  <si>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</si>
  <si>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</si>
  <si>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14195:2005</t>
  </si>
  <si>
    <t xml:space="preserve">Element os de armação metálica para sistemas em placas de gesso — Definições, requisitos e métodos de ensaio</t>
  </si>
  <si>
    <t xml:space="preserve">EN 14195:2005/A C:2006</t>
  </si>
  <si>
    <t xml:space="preserve">EN 520:2004+A1:2009</t>
  </si>
  <si>
    <t xml:space="preserve">Placas  de g esso — Definições, requisitos e métodos de ensaio</t>
  </si>
  <si>
    <t xml:space="preserve">EN 13963:2005</t>
  </si>
  <si>
    <t xml:space="preserve">Materiais de vedação para placas de gesso — Definições, requisitos e métodos de ensaio</t>
  </si>
  <si>
    <t xml:space="preserve">EN 13963:2005/A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</si>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</sst>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1.200000</v>
      </c>
      <c r="H9" s="11"/>
      <c r="I9" s="13">
        <v>193.240000</v>
      </c>
      <c r="J9" s="13">
        <f ca="1">ROUND(INDIRECT(ADDRESS(ROW()+(0), COLUMN()+(-3), 1))*INDIRECT(ADDRESS(ROW()+(0), COLUMN()+(-1), 1)), 2)</f>
        <v>231.890000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0.700000</v>
      </c>
      <c r="H10" s="16"/>
      <c r="I10" s="17">
        <v>1197.580000</v>
      </c>
      <c r="J10" s="17">
        <f ca="1">ROUND(INDIRECT(ADDRESS(ROW()+(0), COLUMN()+(-3), 1))*INDIRECT(ADDRESS(ROW()+(0), COLUMN()+(-1), 1)), 2)</f>
        <v>838.310000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2.750000</v>
      </c>
      <c r="H11" s="16"/>
      <c r="I11" s="17">
        <v>1385.110000</v>
      </c>
      <c r="J11" s="17">
        <f ca="1">ROUND(INDIRECT(ADDRESS(ROW()+(0), COLUMN()+(-3), 1))*INDIRECT(ADDRESS(ROW()+(0), COLUMN()+(-1), 1)), 2)</f>
        <v>3809.050000</v>
      </c>
      <c r="K11" s="17"/>
    </row>
    <row r="12" spans="1:11" ht="66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1.100000</v>
      </c>
      <c r="H12" s="16"/>
      <c r="I12" s="17">
        <v>1863.710000</v>
      </c>
      <c r="J12" s="17">
        <f ca="1">ROUND(INDIRECT(ADDRESS(ROW()+(0), COLUMN()+(-3), 1))*INDIRECT(ADDRESS(ROW()+(0), COLUMN()+(-1), 1)), 2)</f>
        <v>2050.080000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1.000000</v>
      </c>
      <c r="H13" s="16"/>
      <c r="I13" s="17">
        <v>9043.660000</v>
      </c>
      <c r="J13" s="17">
        <f ca="1">ROUND(INDIRECT(ADDRESS(ROW()+(0), COLUMN()+(-3), 1))*INDIRECT(ADDRESS(ROW()+(0), COLUMN()+(-1), 1)), 2)</f>
        <v>9043.660000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20.000000</v>
      </c>
      <c r="H14" s="16"/>
      <c r="I14" s="17">
        <v>20.350000</v>
      </c>
      <c r="J14" s="17">
        <f ca="1">ROUND(INDIRECT(ADDRESS(ROW()+(0), COLUMN()+(-3), 1))*INDIRECT(ADDRESS(ROW()+(0), COLUMN()+(-1), 1)), 2)</f>
        <v>407.000000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1.600000</v>
      </c>
      <c r="H15" s="16"/>
      <c r="I15" s="17">
        <v>27.410000</v>
      </c>
      <c r="J15" s="17">
        <f ca="1">ROUND(INDIRECT(ADDRESS(ROW()+(0), COLUMN()+(-3), 1))*INDIRECT(ADDRESS(ROW()+(0), COLUMN()+(-1), 1)), 2)</f>
        <v>43.860000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1.000000</v>
      </c>
      <c r="H16" s="16"/>
      <c r="I16" s="17">
        <v>1593.930000</v>
      </c>
      <c r="J16" s="17">
        <f ca="1">ROUND(INDIRECT(ADDRESS(ROW()+(0), COLUMN()+(-3), 1))*INDIRECT(ADDRESS(ROW()+(0), COLUMN()+(-1), 1)), 2)</f>
        <v>1593.930000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1.000000</v>
      </c>
      <c r="H17" s="16"/>
      <c r="I17" s="17">
        <v>3567.170000</v>
      </c>
      <c r="J17" s="17">
        <f ca="1">ROUND(INDIRECT(ADDRESS(ROW()+(0), COLUMN()+(-3), 1))*INDIRECT(ADDRESS(ROW()+(0), COLUMN()+(-1), 1)), 2)</f>
        <v>3567.170000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9.000000</v>
      </c>
      <c r="H18" s="16"/>
      <c r="I18" s="17">
        <v>3.110000</v>
      </c>
      <c r="J18" s="17">
        <f ca="1">ROUND(INDIRECT(ADDRESS(ROW()+(0), COLUMN()+(-3), 1))*INDIRECT(ADDRESS(ROW()+(0), COLUMN()+(-1), 1)), 2)</f>
        <v>27.990000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18.000000</v>
      </c>
      <c r="H19" s="16"/>
      <c r="I19" s="17">
        <v>4.950000</v>
      </c>
      <c r="J19" s="17">
        <f ca="1">ROUND(INDIRECT(ADDRESS(ROW()+(0), COLUMN()+(-3), 1))*INDIRECT(ADDRESS(ROW()+(0), COLUMN()+(-1), 1)), 2)</f>
        <v>89.100000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0.100000</v>
      </c>
      <c r="H20" s="16"/>
      <c r="I20" s="17">
        <v>204.780000</v>
      </c>
      <c r="J20" s="17">
        <f ca="1">ROUND(INDIRECT(ADDRESS(ROW()+(0), COLUMN()+(-3), 1))*INDIRECT(ADDRESS(ROW()+(0), COLUMN()+(-1), 1)), 2)</f>
        <v>20.480000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0.500000</v>
      </c>
      <c r="H21" s="16"/>
      <c r="I21" s="17">
        <v>350.840000</v>
      </c>
      <c r="J21" s="17">
        <f ca="1">ROUND(INDIRECT(ADDRESS(ROW()+(0), COLUMN()+(-3), 1))*INDIRECT(ADDRESS(ROW()+(0), COLUMN()+(-1), 1)), 2)</f>
        <v>175.420000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1.600000</v>
      </c>
      <c r="H22" s="16"/>
      <c r="I22" s="17">
        <v>13.780000</v>
      </c>
      <c r="J22" s="17">
        <f ca="1">ROUND(INDIRECT(ADDRESS(ROW()+(0), COLUMN()+(-3), 1))*INDIRECT(ADDRESS(ROW()+(0), COLUMN()+(-1), 1)), 2)</f>
        <v>22.050000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0.600000</v>
      </c>
      <c r="H23" s="16"/>
      <c r="I23" s="17">
        <v>936.760000</v>
      </c>
      <c r="J23" s="17">
        <f ca="1">ROUND(INDIRECT(ADDRESS(ROW()+(0), COLUMN()+(-3), 1))*INDIRECT(ADDRESS(ROW()+(0), COLUMN()+(-1), 1)), 2)</f>
        <v>562.060000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2.100000</v>
      </c>
      <c r="H24" s="16"/>
      <c r="I24" s="17">
        <v>190.760000</v>
      </c>
      <c r="J24" s="17">
        <f ca="1">ROUND(INDIRECT(ADDRESS(ROW()+(0), COLUMN()+(-3), 1))*INDIRECT(ADDRESS(ROW()+(0), COLUMN()+(-1), 1)), 2)</f>
        <v>400.600000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0.329000</v>
      </c>
      <c r="H25" s="16"/>
      <c r="I25" s="17">
        <v>630.150000</v>
      </c>
      <c r="J25" s="17">
        <f ca="1">ROUND(INDIRECT(ADDRESS(ROW()+(0), COLUMN()+(-3), 1))*INDIRECT(ADDRESS(ROW()+(0), COLUMN()+(-1), 1)), 2)</f>
        <v>207.320000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0.329000</v>
      </c>
      <c r="H26" s="16"/>
      <c r="I26" s="17">
        <v>357.820000</v>
      </c>
      <c r="J26" s="17">
        <f ca="1">ROUND(INDIRECT(ADDRESS(ROW()+(0), COLUMN()+(-3), 1))*INDIRECT(ADDRESS(ROW()+(0), COLUMN()+(-1), 1)), 2)</f>
        <v>117.720000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0.329000</v>
      </c>
      <c r="H27" s="16"/>
      <c r="I27" s="17">
        <v>630.150000</v>
      </c>
      <c r="J27" s="17">
        <f ca="1">ROUND(INDIRECT(ADDRESS(ROW()+(0), COLUMN()+(-3), 1))*INDIRECT(ADDRESS(ROW()+(0), COLUMN()+(-1), 1)), 2)</f>
        <v>207.320000</v>
      </c>
      <c r="K27" s="17"/>
    </row>
    <row r="28" spans="1:11" ht="13.50" thickBot="1" customHeight="1">
      <c r="A28" s="14" t="s">
        <v>68</v>
      </c>
      <c r="B28" s="14"/>
      <c r="C28" s="18" t="s">
        <v>69</v>
      </c>
      <c r="D28" s="18"/>
      <c r="E28" s="19" t="s">
        <v>70</v>
      </c>
      <c r="F28" s="19"/>
      <c r="G28" s="20">
        <v>0.329000</v>
      </c>
      <c r="H28" s="20"/>
      <c r="I28" s="21">
        <v>357.820000</v>
      </c>
      <c r="J28" s="21">
        <f ca="1">ROUND(INDIRECT(ADDRESS(ROW()+(0), COLUMN()+(-3), 1))*INDIRECT(ADDRESS(ROW()+(0), COLUMN()+(-1), 1)), 2)</f>
        <v>117.720000</v>
      </c>
      <c r="K28" s="21"/>
    </row>
    <row r="29" spans="1:11" ht="13.50" thickBot="1" customHeight="1">
      <c r="A29" s="19"/>
      <c r="B29" s="19"/>
      <c r="C29" s="22" t="s">
        <v>71</v>
      </c>
      <c r="D29" s="22"/>
      <c r="E29" s="5" t="s">
        <v>72</v>
      </c>
      <c r="F29" s="5"/>
      <c r="G29" s="23">
        <v>3.000000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23532.730000</v>
      </c>
      <c r="J29" s="24">
        <f ca="1">ROUND(INDIRECT(ADDRESS(ROW()+(0), COLUMN()+(-3), 1))*INDIRECT(ADDRESS(ROW()+(0), COLUMN()+(-1), 1))/100, 2)</f>
        <v>705.980000</v>
      </c>
      <c r="K29" s="24"/>
    </row>
    <row r="30" spans="1:11" ht="13.50" thickBot="1" customHeight="1">
      <c r="A30" s="25" t="s">
        <v>73</v>
      </c>
      <c r="B30" s="25"/>
      <c r="C30" s="26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24238.710000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112006.000000</v>
      </c>
      <c r="G34" s="31"/>
      <c r="H34" s="31">
        <v>112007.000000</v>
      </c>
      <c r="I34" s="31"/>
      <c r="J34" s="31"/>
      <c r="K34" s="31"/>
    </row>
    <row r="35" spans="1:11" ht="24.00" thickBot="1" customHeight="1">
      <c r="A35" s="32" t="s">
        <v>80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4" t="s">
        <v>81</v>
      </c>
      <c r="B36" s="34"/>
      <c r="C36" s="34"/>
      <c r="D36" s="34"/>
      <c r="E36" s="34"/>
      <c r="F36" s="35">
        <v>112007.000000</v>
      </c>
      <c r="G36" s="35"/>
      <c r="H36" s="35">
        <v>112007.000000</v>
      </c>
      <c r="I36" s="35"/>
      <c r="J36" s="35"/>
      <c r="K36" s="35"/>
    </row>
    <row r="37" spans="1:11" ht="13.50" thickBot="1" customHeight="1">
      <c r="A37" s="30" t="s">
        <v>82</v>
      </c>
      <c r="B37" s="30"/>
      <c r="C37" s="30"/>
      <c r="D37" s="30"/>
      <c r="E37" s="30"/>
      <c r="F37" s="31">
        <v>162010.000000</v>
      </c>
      <c r="G37" s="31"/>
      <c r="H37" s="31">
        <v>1122010.000000</v>
      </c>
      <c r="I37" s="31"/>
      <c r="J37" s="31"/>
      <c r="K37" s="31"/>
    </row>
    <row r="38" spans="1:11" ht="13.50" thickBot="1" customHeight="1">
      <c r="A38" s="34" t="s">
        <v>83</v>
      </c>
      <c r="B38" s="34"/>
      <c r="C38" s="34"/>
      <c r="D38" s="34"/>
      <c r="E38" s="34"/>
      <c r="F38" s="35"/>
      <c r="G38" s="35"/>
      <c r="H38" s="35"/>
      <c r="I38" s="35"/>
      <c r="J38" s="35"/>
      <c r="K38" s="35"/>
    </row>
    <row r="39" spans="1:11" ht="13.50" thickBot="1" customHeight="1">
      <c r="A39" s="30" t="s">
        <v>84</v>
      </c>
      <c r="B39" s="30"/>
      <c r="C39" s="30"/>
      <c r="D39" s="30"/>
      <c r="E39" s="30"/>
      <c r="F39" s="31">
        <v>132006.000000</v>
      </c>
      <c r="G39" s="31"/>
      <c r="H39" s="31">
        <v>132007.000000</v>
      </c>
      <c r="I39" s="31"/>
      <c r="J39" s="31"/>
      <c r="K39" s="31"/>
    </row>
    <row r="40" spans="1:11" ht="13.50" thickBot="1" customHeight="1">
      <c r="A40" s="32" t="s">
        <v>85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4" t="s">
        <v>86</v>
      </c>
      <c r="B41" s="34"/>
      <c r="C41" s="34"/>
      <c r="D41" s="34"/>
      <c r="E41" s="34"/>
      <c r="F41" s="35">
        <v>112007.000000</v>
      </c>
      <c r="G41" s="35"/>
      <c r="H41" s="35">
        <v>112007.000000</v>
      </c>
      <c r="I41" s="35"/>
      <c r="J41" s="35"/>
      <c r="K41" s="35"/>
    </row>
    <row r="44" spans="1:1" ht="33.75" thickBot="1" customHeight="1">
      <c r="A44" s="1" t="s">
        <v>87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88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89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4"/>
    <mergeCell ref="H34:J34"/>
    <mergeCell ref="K34:K36"/>
    <mergeCell ref="A35:E35"/>
    <mergeCell ref="F35:G35"/>
    <mergeCell ref="H35:J35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4:K44"/>
    <mergeCell ref="A45:K45"/>
    <mergeCell ref="A46:K46"/>
  </mergeCells>
  <pageMargins left="0.147638" right="0.147638" top="0.206693" bottom="0.206693" header="0.0" footer="0.0"/>
  <pageSetup paperSize="9" orientation="portrait"/>
  <rowBreaks count="0" manualBreakCount="0">
    </rowBreaks>
</worksheet>
</file>