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<sst xmlns="http://schemas.openxmlformats.org/spreadsheetml/2006/main" count="43" uniqueCount="43">
  <si>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</si>
  <si>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FCA020</t>
  </si>
  <si>
    <t xml:space="preserve">m</t>
  </si>
  <si>
    <t xml:space="preserve">Lintel de perfil laminado composto.</t>
  </si>
  <si>
    <r>
      <rPr>
        <sz val="8.25"/>
        <color rgb="FF000000"/>
        <rFont val="Arial"/>
        <family val="2"/>
      </rPr>
      <t xml:space="preserve">Lintel de perfil de aço EN 10025 S275JR, laminado a quente, formado por peça composta das séries IPN, IPE, HEB, HEA, HEM, UPN, L, LD e T, suspensa da laje através de chapas metálicas ancoradas à laje, com um peso de 10 kg/m, acabamento com camada de primário anticorrosivo, através da aplicação de duas demãos, executado em oficina e colocado em obra com soldadura e parafusos para a sua fixação à estrutura, em arranque de parede de alvenaria no rés-do-chão, fachadas ou muretes. O preço inclui as soldaduras, os cortes, os desperdícios, as peças especiais, os casquilhos, as chapas, os parafusos de alta resistência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</si>
  <si>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</si>
  <si>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</si>
  <si>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</si>
  <si>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</si>
  <si>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</si>
  <si>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</si>
  <si>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mt07ala200c</t>
  </si>
  <si>
    <t xml:space="preserve">kg</t>
  </si>
  <si>
    <t xml:space="preserve">Perfil de aço EN 10025 S275JR, das séries IPN, IPE, HEB, HEA, HEM, UPN, L, LD e T, laminado a quente, para aplicações estruturais. Trabalhado e montado em oficina, para colocar em obra.</t>
  </si>
  <si>
    <t xml:space="preserve">mt07ala011j</t>
  </si>
  <si>
    <t xml:space="preserve">kg</t>
  </si>
  <si>
    <t xml:space="preserve">Placa de aço laminado EN 10025 S275JR, para aplicações estruturais. Trabalhada e montada em oficina, para colocar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</si>
  <si>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</si>
  <si>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</si>
  <si>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</si>
  <si>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</si>
  <si>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</si>
  <si>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</si>
  <si>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</si>
  <si>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</si>
  <si>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</si>
  <si>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</si>
  <si>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</si>
  <si>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</si>
  <si>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</si>
  <si>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</si>
  <si>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493,63Kz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</si>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</sst>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74.8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</v>
      </c>
      <c r="H9" s="11"/>
      <c r="I9" s="13">
        <v>513.67</v>
      </c>
      <c r="J9" s="13">
        <f ca="1">ROUND(INDIRECT(ADDRESS(ROW()+(0), COLUMN()+(-3), 1))*INDIRECT(ADDRESS(ROW()+(0), COLUMN()+(-1), 1)), 2)</f>
        <v>5136.7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1.4</v>
      </c>
      <c r="H10" s="16"/>
      <c r="I10" s="17">
        <v>507.7</v>
      </c>
      <c r="J10" s="17">
        <f ca="1">ROUND(INDIRECT(ADDRESS(ROW()+(0), COLUMN()+(-3), 1))*INDIRECT(ADDRESS(ROW()+(0), COLUMN()+(-1), 1)), 2)</f>
        <v>710.78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5930.13</v>
      </c>
      <c r="J11" s="17">
        <f ca="1">ROUND(INDIRECT(ADDRESS(ROW()+(0), COLUMN()+(-3), 1))*INDIRECT(ADDRESS(ROW()+(0), COLUMN()+(-1), 1)), 2)</f>
        <v>593.01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</v>
      </c>
      <c r="H12" s="16"/>
      <c r="I12" s="17">
        <v>925.7</v>
      </c>
      <c r="J12" s="17">
        <f ca="1">ROUND(INDIRECT(ADDRESS(ROW()+(0), COLUMN()+(-3), 1))*INDIRECT(ADDRESS(ROW()+(0), COLUMN()+(-1), 1)), 2)</f>
        <v>129.6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0.197</v>
      </c>
      <c r="H13" s="16"/>
      <c r="I13" s="17">
        <v>1098.52</v>
      </c>
      <c r="J13" s="17">
        <f ca="1">ROUND(INDIRECT(ADDRESS(ROW()+(0), COLUMN()+(-3), 1))*INDIRECT(ADDRESS(ROW()+(0), COLUMN()+(-1), 1)), 2)</f>
        <v>216.41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0.197</v>
      </c>
      <c r="H14" s="20"/>
      <c r="I14" s="21">
        <v>645.44</v>
      </c>
      <c r="J14" s="21">
        <f ca="1">ROUND(INDIRECT(ADDRESS(ROW()+(0), COLUMN()+(-3), 1))*INDIRECT(ADDRESS(ROW()+(0), COLUMN()+(-1), 1)), 2)</f>
        <v>127.15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6913.65</v>
      </c>
      <c r="J15" s="24">
        <f ca="1">ROUND(INDIRECT(ADDRESS(ROW()+(0), COLUMN()+(-3), 1))*INDIRECT(ADDRESS(ROW()+(0), COLUMN()+(-1), 1))/100, 2)</f>
        <v>138.27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7051.92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192005</v>
      </c>
      <c r="G20" s="31"/>
      <c r="H20" s="31">
        <v>192006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