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<sst xmlns="http://schemas.openxmlformats.org/spreadsheetml/2006/main" count="69" uniqueCount="69">
  <si>
    <t xml:space="preserve"/>
  </si>
  <si>
    <t xml:space="preserve">ICC129</t>
  </si>
  <si>
    <t xml:space="preserve">Ud</t>
  </si>
  <si>
    <t xml:space="preserve">Conjunto de caldeiras a gasóleo, de baixa temperatura, de pé, de chapa de aço.</t>
  </si>
  <si>
    <r>
      <rPr>
        <sz val="8.25"/>
        <color rgb="FF000000"/>
        <rFont val="Arial"/>
        <family val="2"/>
      </rPr>
      <t xml:space="preserve">Conjunto de duas caldeiras em cascata, sendo a primeira uma caldeira de pé, de baixa temperatura, com corpo de chapa de aço, grande isolamento térmico e porta frontal com possibilidade de rotação à esquerda ou à direita, para queimador pressurizado de gasóleo ou gás, potência útil de 85 a 120 kW, peso 450 kg, dimensões 1522x800x1157 mm, com quadro de regulação para a regulação da caldeira em função da temperatura exterior ou para a regulação da caldeira de tipo mestre em instalações com várias caldeiras, com controlo para garantir as condições de trabalho do equipamento, sonda de temperatura exterior, e sonda de temperatura para regulação da temperatura de impulsão ou retorno da água, e a segunda uma caldeira de pé, de baixa temperatura, com corpo de chapa de aço, grande isolamento térmico e porta frontal com possibilidade de rotação à esquerda ou à direita, para queimador pressurizado de gasóleo ou gás, potência útil de 85 a 120 kW, peso 450 kg, dimensões 1522x800x1157 mm, com quadro de regulação para a regulação da caldeira de tipo escravo em instalações com várias caldeiras, módulo estratégico para a administração até um máximo de 4 caldeiras em cascata. Inclusive válvulas de corte, filtro de gasóleo, contador de gasóleo, válvula de segurança, purgadores, e descarga para sumidouro para o esvaziamento da caldeira e a drenagem da válvula de segurança, sem incluir a conduta para evacuação dos produtos da combustão. Totalmente montado, ligado e colocado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</si>
  <si>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</si>
  <si>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</si>
  <si>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</si>
  <si>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</si>
  <si>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</si>
  <si>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</si>
  <si>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mt38cbu071ac</t>
  </si>
  <si>
    <t xml:space="preserve">Ud</t>
  </si>
  <si>
    <t xml:space="preserve">Caldeira de pé, de baixa temperatura, com corpo de chapa de aço, grande isolamento térmico e porta frontal com possibilidade de rotação à esquerda ou à direita, para queimador pressurizado de gasóleo ou gás, potência útil de 85 a 120 kW, peso 450 kg, dimensões 1522x800x1157 mm, com quadro de regulação para a regulação da caldeira em função da temperatura exterior ou para a regulação da caldeira de tipo mestre em instalações com várias caldeiras, com controlo para garantir as condições de trabalho do equipamento, sonda de temperatura exterior, e sonda de temperatura para regulação da temperatura de impulsão ou retorno da água, construção compacta.</t>
  </si>
  <si>
    <t xml:space="preserve">mt38cbu071ab</t>
  </si>
  <si>
    <t xml:space="preserve">Ud</t>
  </si>
  <si>
    <t xml:space="preserve">Caldeira de pé, de baixa temperatura, com corpo de chapa de aço, grande isolamento térmico e porta frontal com possibilidade de rotação à esquerda ou à direita, para queimador pressurizado de gasóleo ou gás, potência útil de 85 a 120 kW, peso 450 kg, dimensões 1522x800x1157 mm, com quadro de regulação para a regulação da caldeira de tipo escravo em instalações com várias caldeiras, construção compacta.</t>
  </si>
  <si>
    <t xml:space="preserve">mt38ccg100a</t>
  </si>
  <si>
    <t xml:space="preserve">Ud</t>
  </si>
  <si>
    <t xml:space="preserve">Queimador pressurizado modulante para gasóleo, de potência máxima 120 kW, com acendimento electrónico.</t>
  </si>
  <si>
    <t xml:space="preserve">mt38cbu702a</t>
  </si>
  <si>
    <t xml:space="preserve">Ud</t>
  </si>
  <si>
    <t xml:space="preserve">Módulo estratégico para a administração até um máximo de 4 caldeiras em cascata.</t>
  </si>
  <si>
    <t xml:space="preserve">mt37sve010a</t>
  </si>
  <si>
    <t xml:space="preserve">Ud</t>
  </si>
  <si>
    <t xml:space="preserve">Válvula de esfera de latão niquelado para enroscar de 3/8".</t>
  </si>
  <si>
    <t xml:space="preserve">mt38sss210a</t>
  </si>
  <si>
    <t xml:space="preserve">Ud</t>
  </si>
  <si>
    <t xml:space="preserve">Filtro de gasóleo retentor de resíduos de alumínio, com peneiro de aço inoxidável com perfurações de 0,1 mm de diâmetro, com rosca de 3/8".</t>
  </si>
  <si>
    <t xml:space="preserve">mt38sss200b</t>
  </si>
  <si>
    <t xml:space="preserve">Ud</t>
  </si>
  <si>
    <t xml:space="preserve">Contador de gasóleo, para enroscar, de 3/8" de diâmetro nominal, caudal máximo de 200 l/h e temperatura máxima do líquido conduzido 60°C, inclusive racores de ligação.</t>
  </si>
  <si>
    <t xml:space="preserve">mt37svs010a</t>
  </si>
  <si>
    <t xml:space="preserve">Ud</t>
  </si>
  <si>
    <t xml:space="preserve">Válvula de segurança, de latão, com rosca de 1/2" de diâmetro, regulada a 3 bar de pressão.</t>
  </si>
  <si>
    <t xml:space="preserve">mt37sgl020d</t>
  </si>
  <si>
    <t xml:space="preserve">Ud</t>
  </si>
  <si>
    <t xml:space="preserve">Purgador automático de ar com bóia e rosca de 1/2" de diâmetro, corpo e tampa de latão, para uma pressão máxima de funcionamento de 10 bar e uma temperatura máxima de 110°C.</t>
  </si>
  <si>
    <t xml:space="preserve">mt38sss120</t>
  </si>
  <si>
    <t xml:space="preserve">Ud</t>
  </si>
  <si>
    <t xml:space="preserve">Pirostato de rearme manual.</t>
  </si>
  <si>
    <t xml:space="preserve">mt38www050</t>
  </si>
  <si>
    <t xml:space="preserve">Ud</t>
  </si>
  <si>
    <t xml:space="preserve">Descarga a sumidouro, para a drenagem da válvula de segurança, composto por 1 m de tubo de aço preto de 1/2" e funil descarga, inclusive acessórios e peças especiais.</t>
  </si>
  <si>
    <t xml:space="preserve">mt35tpt010ae</t>
  </si>
  <si>
    <t xml:space="preserve">m</t>
  </si>
  <si>
    <t xml:space="preserve">Tubo rígido de PVC VD-M de 16 mm de diâmetro exterior e 1,3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</si>
  <si>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</si>
  <si>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</si>
  <si>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</si>
  <si>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mt38ccg011a</t>
  </si>
  <si>
    <t xml:space="preserve">Ud</t>
  </si>
  <si>
    <t xml:space="preserve">Arranque do queimador para gasóleo.</t>
  </si>
  <si>
    <t xml:space="preserve">mt38www010</t>
  </si>
  <si>
    <t xml:space="preserve">Ud</t>
  </si>
  <si>
    <t xml:space="preserve">Material auxiliar para instalações de aquecimento.</t>
  </si>
  <si>
    <t xml:space="preserve">mt37www010</t>
  </si>
  <si>
    <t xml:space="preserve">Ud</t>
  </si>
  <si>
    <t xml:space="preserve">Material auxiliar para instalações de abastecimento de água.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</si>
  <si>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</si>
  <si>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</si>
  <si>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</si>
  <si>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</si>
  <si>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</si>
  <si>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</si>
  <si>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</si>
  <si>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</si>
  <si>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16.651.807,54Kz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</si>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</sst>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78.37" customWidth="1"/>
    <col min="5" max="5" width="6.97" customWidth="1"/>
    <col min="6" max="6" width="13.09" customWidth="1"/>
    <col min="7" max="7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29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87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6.06328e+006</v>
      </c>
      <c r="G9" s="13">
        <f ca="1">ROUND(INDIRECT(ADDRESS(ROW()+(0), COLUMN()+(-2), 1))*INDIRECT(ADDRESS(ROW()+(0), COLUMN()+(-1), 1)), 2)</f>
        <v>6.06328e+006</v>
      </c>
    </row>
    <row r="10" spans="1:7" ht="55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5.8552e+006</v>
      </c>
      <c r="G10" s="17">
        <f ca="1">ROUND(INDIRECT(ADDRESS(ROW()+(0), COLUMN()+(-2), 1))*INDIRECT(ADDRESS(ROW()+(0), COLUMN()+(-1), 1)), 2)</f>
        <v>5.8552e+006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2</v>
      </c>
      <c r="F11" s="17">
        <v>939315</v>
      </c>
      <c r="G11" s="17">
        <f ca="1">ROUND(INDIRECT(ADDRESS(ROW()+(0), COLUMN()+(-2), 1))*INDIRECT(ADDRESS(ROW()+(0), COLUMN()+(-1), 1)), 2)</f>
        <v>1.87863e+006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304891</v>
      </c>
      <c r="G12" s="17">
        <f ca="1">ROUND(INDIRECT(ADDRESS(ROW()+(0), COLUMN()+(-2), 1))*INDIRECT(ADDRESS(ROW()+(0), COLUMN()+(-1), 1)), 2)</f>
        <v>304891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2</v>
      </c>
      <c r="F13" s="17">
        <v>4959.34</v>
      </c>
      <c r="G13" s="17">
        <f ca="1">ROUND(INDIRECT(ADDRESS(ROW()+(0), COLUMN()+(-2), 1))*INDIRECT(ADDRESS(ROW()+(0), COLUMN()+(-1), 1)), 2)</f>
        <v>9918.68</v>
      </c>
    </row>
    <row r="14" spans="1:7" ht="24.00" thickBot="1" customHeight="1">
      <c r="A14" s="14" t="s">
        <v>26</v>
      </c>
      <c r="B14" s="14"/>
      <c r="C14" s="15" t="s">
        <v>27</v>
      </c>
      <c r="D14" s="14" t="s">
        <v>28</v>
      </c>
      <c r="E14" s="16">
        <v>1</v>
      </c>
      <c r="F14" s="17">
        <v>5921.25</v>
      </c>
      <c r="G14" s="17">
        <f ca="1">ROUND(INDIRECT(ADDRESS(ROW()+(0), COLUMN()+(-2), 1))*INDIRECT(ADDRESS(ROW()+(0), COLUMN()+(-1), 1)), 2)</f>
        <v>5921.25</v>
      </c>
    </row>
    <row r="15" spans="1:7" ht="24.00" thickBot="1" customHeight="1">
      <c r="A15" s="14" t="s">
        <v>29</v>
      </c>
      <c r="B15" s="14"/>
      <c r="C15" s="15" t="s">
        <v>30</v>
      </c>
      <c r="D15" s="14" t="s">
        <v>31</v>
      </c>
      <c r="E15" s="16">
        <v>1</v>
      </c>
      <c r="F15" s="17">
        <v>398888</v>
      </c>
      <c r="G15" s="17">
        <f ca="1">ROUND(INDIRECT(ADDRESS(ROW()+(0), COLUMN()+(-2), 1))*INDIRECT(ADDRESS(ROW()+(0), COLUMN()+(-1), 1)), 2)</f>
        <v>398888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1</v>
      </c>
      <c r="F16" s="17">
        <v>5259.21</v>
      </c>
      <c r="G16" s="17">
        <f ca="1">ROUND(INDIRECT(ADDRESS(ROW()+(0), COLUMN()+(-2), 1))*INDIRECT(ADDRESS(ROW()+(0), COLUMN()+(-1), 1)), 2)</f>
        <v>5259.21</v>
      </c>
    </row>
    <row r="17" spans="1:7" ht="24.00" thickBot="1" customHeight="1">
      <c r="A17" s="14" t="s">
        <v>35</v>
      </c>
      <c r="B17" s="14"/>
      <c r="C17" s="15" t="s">
        <v>36</v>
      </c>
      <c r="D17" s="14" t="s">
        <v>37</v>
      </c>
      <c r="E17" s="16">
        <v>2</v>
      </c>
      <c r="F17" s="17">
        <v>10403.1</v>
      </c>
      <c r="G17" s="17">
        <f ca="1">ROUND(INDIRECT(ADDRESS(ROW()+(0), COLUMN()+(-2), 1))*INDIRECT(ADDRESS(ROW()+(0), COLUMN()+(-1), 1)), 2)</f>
        <v>20806.2</v>
      </c>
    </row>
    <row r="18" spans="1:7" ht="13.50" thickBot="1" customHeight="1">
      <c r="A18" s="14" t="s">
        <v>38</v>
      </c>
      <c r="B18" s="14"/>
      <c r="C18" s="15" t="s">
        <v>39</v>
      </c>
      <c r="D18" s="14" t="s">
        <v>40</v>
      </c>
      <c r="E18" s="16">
        <v>1</v>
      </c>
      <c r="F18" s="17">
        <v>83717.9</v>
      </c>
      <c r="G18" s="17">
        <f ca="1">ROUND(INDIRECT(ADDRESS(ROW()+(0), COLUMN()+(-2), 1))*INDIRECT(ADDRESS(ROW()+(0), COLUMN()+(-1), 1)), 2)</f>
        <v>83717.9</v>
      </c>
    </row>
    <row r="19" spans="1:7" ht="24.00" thickBot="1" customHeight="1">
      <c r="A19" s="14" t="s">
        <v>41</v>
      </c>
      <c r="B19" s="14"/>
      <c r="C19" s="15" t="s">
        <v>42</v>
      </c>
      <c r="D19" s="14" t="s">
        <v>43</v>
      </c>
      <c r="E19" s="16">
        <v>1</v>
      </c>
      <c r="F19" s="17">
        <v>17835.1</v>
      </c>
      <c r="G19" s="17">
        <f ca="1">ROUND(INDIRECT(ADDRESS(ROW()+(0), COLUMN()+(-2), 1))*INDIRECT(ADDRESS(ROW()+(0), COLUMN()+(-1), 1)), 2)</f>
        <v>17835.1</v>
      </c>
    </row>
    <row r="20" spans="1:7" ht="45.00" thickBot="1" customHeight="1">
      <c r="A20" s="14" t="s">
        <v>44</v>
      </c>
      <c r="B20" s="14"/>
      <c r="C20" s="15" t="s">
        <v>45</v>
      </c>
      <c r="D20" s="14" t="s">
        <v>46</v>
      </c>
      <c r="E20" s="16">
        <v>10</v>
      </c>
      <c r="F20" s="17">
        <v>370.97</v>
      </c>
      <c r="G20" s="17">
        <f ca="1">ROUND(INDIRECT(ADDRESS(ROW()+(0), COLUMN()+(-2), 1))*INDIRECT(ADDRESS(ROW()+(0), COLUMN()+(-1), 1)), 2)</f>
        <v>3709.7</v>
      </c>
    </row>
    <row r="21" spans="1:7" ht="34.50" thickBot="1" customHeight="1">
      <c r="A21" s="14" t="s">
        <v>47</v>
      </c>
      <c r="B21" s="14"/>
      <c r="C21" s="15" t="s">
        <v>48</v>
      </c>
      <c r="D21" s="14" t="s">
        <v>49</v>
      </c>
      <c r="E21" s="16">
        <v>20</v>
      </c>
      <c r="F21" s="17">
        <v>93.81</v>
      </c>
      <c r="G21" s="17">
        <f ca="1">ROUND(INDIRECT(ADDRESS(ROW()+(0), COLUMN()+(-2), 1))*INDIRECT(ADDRESS(ROW()+(0), COLUMN()+(-1), 1)), 2)</f>
        <v>1876.2</v>
      </c>
    </row>
    <row r="22" spans="1:7" ht="13.50" thickBot="1" customHeight="1">
      <c r="A22" s="14" t="s">
        <v>50</v>
      </c>
      <c r="B22" s="14"/>
      <c r="C22" s="15" t="s">
        <v>51</v>
      </c>
      <c r="D22" s="14" t="s">
        <v>52</v>
      </c>
      <c r="E22" s="16">
        <v>1</v>
      </c>
      <c r="F22" s="17">
        <v>178351</v>
      </c>
      <c r="G22" s="17">
        <f ca="1">ROUND(INDIRECT(ADDRESS(ROW()+(0), COLUMN()+(-2), 1))*INDIRECT(ADDRESS(ROW()+(0), COLUMN()+(-1), 1)), 2)</f>
        <v>178351</v>
      </c>
    </row>
    <row r="23" spans="1:7" ht="13.50" thickBot="1" customHeight="1">
      <c r="A23" s="14" t="s">
        <v>53</v>
      </c>
      <c r="B23" s="14"/>
      <c r="C23" s="15" t="s">
        <v>54</v>
      </c>
      <c r="D23" s="14" t="s">
        <v>55</v>
      </c>
      <c r="E23" s="16">
        <v>1</v>
      </c>
      <c r="F23" s="17">
        <v>1997.53</v>
      </c>
      <c r="G23" s="17">
        <f ca="1">ROUND(INDIRECT(ADDRESS(ROW()+(0), COLUMN()+(-2), 1))*INDIRECT(ADDRESS(ROW()+(0), COLUMN()+(-1), 1)), 2)</f>
        <v>1997.53</v>
      </c>
    </row>
    <row r="24" spans="1:7" ht="13.50" thickBot="1" customHeight="1">
      <c r="A24" s="14" t="s">
        <v>56</v>
      </c>
      <c r="B24" s="14"/>
      <c r="C24" s="15" t="s">
        <v>57</v>
      </c>
      <c r="D24" s="14" t="s">
        <v>58</v>
      </c>
      <c r="E24" s="16">
        <v>1</v>
      </c>
      <c r="F24" s="17">
        <v>1664.61</v>
      </c>
      <c r="G24" s="17">
        <f ca="1">ROUND(INDIRECT(ADDRESS(ROW()+(0), COLUMN()+(-2), 1))*INDIRECT(ADDRESS(ROW()+(0), COLUMN()+(-1), 1)), 2)</f>
        <v>1664.61</v>
      </c>
    </row>
    <row r="25" spans="1:7" ht="13.50" thickBot="1" customHeight="1">
      <c r="A25" s="14" t="s">
        <v>59</v>
      </c>
      <c r="B25" s="14"/>
      <c r="C25" s="15" t="s">
        <v>60</v>
      </c>
      <c r="D25" s="14" t="s">
        <v>61</v>
      </c>
      <c r="E25" s="16">
        <v>5.56</v>
      </c>
      <c r="F25" s="17">
        <v>1057.3</v>
      </c>
      <c r="G25" s="17">
        <f ca="1">ROUND(INDIRECT(ADDRESS(ROW()+(0), COLUMN()+(-2), 1))*INDIRECT(ADDRESS(ROW()+(0), COLUMN()+(-1), 1)), 2)</f>
        <v>5878.59</v>
      </c>
    </row>
    <row r="26" spans="1:7" ht="13.50" thickBot="1" customHeight="1">
      <c r="A26" s="14" t="s">
        <v>62</v>
      </c>
      <c r="B26" s="14"/>
      <c r="C26" s="18" t="s">
        <v>63</v>
      </c>
      <c r="D26" s="19" t="s">
        <v>64</v>
      </c>
      <c r="E26" s="20">
        <v>5.56</v>
      </c>
      <c r="F26" s="21">
        <v>603.82</v>
      </c>
      <c r="G26" s="21">
        <f ca="1">ROUND(INDIRECT(ADDRESS(ROW()+(0), COLUMN()+(-2), 1))*INDIRECT(ADDRESS(ROW()+(0), COLUMN()+(-1), 1)), 2)</f>
        <v>3357.24</v>
      </c>
    </row>
    <row r="27" spans="1:7" ht="13.50" thickBot="1" customHeight="1">
      <c r="A27" s="19"/>
      <c r="B27" s="19"/>
      <c r="C27" s="22" t="s">
        <v>65</v>
      </c>
      <c r="D27" s="5" t="s">
        <v>66</v>
      </c>
      <c r="E27" s="23">
        <v>2</v>
      </c>
      <c r="F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1.48412e+007</v>
      </c>
      <c r="G27" s="24">
        <f ca="1">ROUND(INDIRECT(ADDRESS(ROW()+(0), COLUMN()+(-2), 1))*INDIRECT(ADDRESS(ROW()+(0), COLUMN()+(-1), 1))/100, 2)</f>
        <v>296824</v>
      </c>
    </row>
    <row r="28" spans="1:7" ht="13.50" thickBot="1" customHeight="1">
      <c r="A28" s="25" t="s">
        <v>67</v>
      </c>
      <c r="B28" s="25"/>
      <c r="C28" s="26"/>
      <c r="D28" s="26"/>
      <c r="E28" s="27"/>
      <c r="F28" s="25" t="s">
        <v>68</v>
      </c>
      <c r="G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1.5138e+007</v>
      </c>
    </row>
  </sheetData>
  <mergeCells count="2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D28"/>
  </mergeCells>
  <pageMargins left="0.147638" right="0.147638" top="0.206693" bottom="0.206693" header="0.0" footer="0.0"/>
  <pageSetup paperSize="9" orientation="portrait"/>
  <rowBreaks count="0" manualBreakCount="0">
    </rowBreaks>
</worksheet>
</file>