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<sst xmlns="http://schemas.openxmlformats.org/spreadsheetml/2006/main" count="54" uniqueCount="54">
  <si>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</si>
  <si>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ICG140</t>
  </si>
  <si>
    <t xml:space="preserve">Ud</t>
  </si>
  <si>
    <t xml:space="preserve">Conjunto de caldeiras a gás, de baixa temperatura, de pé, de ferro fundido.</t>
  </si>
  <si>
    <r>
      <rPr>
        <sz val="8.25"/>
        <color rgb="FF000000"/>
        <rFont val="Arial"/>
        <family val="2"/>
      </rPr>
      <t xml:space="preserve">Conjunto de duas caldeiras em cascata, sendo a primeira uma caldeira de pé, de baixa temperatura, com corpo de ferro fundido GL 180M, 3 passagens de fumos rodeando completamente o queimador inteiramente refrigerado por água, forte isolamento térmico, porta frontal com possibilidade de rotação à esquerda ou à direita, para queimador pressurizado de gasóleo ou gás, potência útil de 40 a 52 kW, peso 227 kg, dimensões 787x600x1111 mm, de 4 elementos ensamblados,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água, e a segunda uma caldeira de pé, de baixa temperatura, com corpo de ferro fundido GL 180M, 3 passagens de fumos rodeando completamente o queimador inteiramente refrigerado por água, forte isolamento térmico, porta frontal com possibilidade de rotação à esquerda ou à direita, para queimador pressurizado de gasóleo ou gás, potência útil de 40 a 52 kW, peso 227 kg, dimensões 787x600x1111 mm, de 4 elementos ensamblados, com quadro de regulação para a regulação da caldeira de tipo escravo em instalações com várias caldeiras, módulo estratégico para a administração até um máximo de 4 caldeiras em cascata. Inclusive válvula de segurança, purgadores, pirostato e descarga para sumidouro para o esvaziamento da caldeira e a drenagem da válvula de segurança, sem incluir a conduta para evacuação dos produtos da combustão.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</si>
  <si>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</si>
  <si>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</si>
  <si>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</si>
  <si>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</si>
  <si>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</si>
  <si>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</si>
  <si>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mt38cbu045ad</t>
  </si>
  <si>
    <t xml:space="preserve">Ud</t>
  </si>
  <si>
    <t xml:space="preserve">Caldeira de pé, de baixa temperatura, com corpo de ferro fundido GL 180M, 3 passagens de fumos rodeando completamente o queimador inteiramente refrigerado por água, forte isolamento térmico, porta frontal com possibilidade de rotação à esquerda ou à direita, para queimador pressurizado de gasóleo ou gás, potência útil de 40 a 52 kW, peso 227 kg, dimensões 787x600x1111 mm, de 4 elementos ensamblados, com quadro de regulação para a regulação da caldeira em função da temperatura exterior ou para a regulação da caldeira de tipo mestre em instalações com várias caldeiras, com controlo para garantir as condições de trabalho do equipamento, sonda de temperatura exterior, e sonda de temperatura para regulação da temperatura de impulsão ou retorno da água.</t>
  </si>
  <si>
    <t xml:space="preserve">mt38cbu045ac</t>
  </si>
  <si>
    <t xml:space="preserve">Ud</t>
  </si>
  <si>
    <t xml:space="preserve">Caldeira de pé, de baixa temperatura, com corpo de ferro fundido GL 180M, 3 passagens de fumos rodeando completamente o queimador inteiramente refrigerado por água, forte isolamento térmico, porta frontal com possibilidade de rotação à esquerda ou à direita, para queimador pressurizado de gasóleo ou gás, potência útil de 40 a 52 kW, peso 227 kg, dimensões 787x600x1111 mm, de 4 elementos ensamblados, com quadro de regulação para a regulação da caldeira de tipo escravo em instalações com várias caldeiras.</t>
  </si>
  <si>
    <t xml:space="preserve">mt38ccg110a</t>
  </si>
  <si>
    <t xml:space="preserve">Ud</t>
  </si>
  <si>
    <t xml:space="preserve">Queimador pressurizado modulante para gás, de potência máxima 60 kW, com acendimento electrónico.</t>
  </si>
  <si>
    <t xml:space="preserve">mt38cbu702a</t>
  </si>
  <si>
    <t xml:space="preserve">Ud</t>
  </si>
  <si>
    <t xml:space="preserve">Módulo estratégico para a administração até um máximo de 4 caldeiras em cascata.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</si>
  <si>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</si>
  <si>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</si>
  <si>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</si>
  <si>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</si>
  <si>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</si>
  <si>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</si>
  <si>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mt37svs010a</t>
  </si>
  <si>
    <t xml:space="preserve">Ud</t>
  </si>
  <si>
    <t xml:space="preserve">Válvula de segurança, de latão, com rosca de 1/2" de diâmetro, regulada a 3 bar de pressão.</t>
  </si>
  <si>
    <t xml:space="preserve">mt37sgl020d</t>
  </si>
  <si>
    <t xml:space="preserve">Ud</t>
  </si>
  <si>
    <t xml:space="preserve">Purgador automático de ar com bóia e rosca de 1/2" de diâmetro, corpo e tampa de latão, para uma pressão máxima de funcionamento de 10 bar e uma temperatura máxima de 110°C.</t>
  </si>
  <si>
    <t xml:space="preserve">mt38www050</t>
  </si>
  <si>
    <t xml:space="preserve">Ud</t>
  </si>
  <si>
    <t xml:space="preserve">Descarga a sumidouro, para a drenagem da válvula de segurança, composto por 1 m de tubo de aço preto de 1/2" e funil descarga, inclusive acessórios e peças especiais.</t>
  </si>
  <si>
    <t xml:space="preserve">mt38ccg021a</t>
  </si>
  <si>
    <t xml:space="preserve">Ud</t>
  </si>
  <si>
    <t xml:space="preserve">Arranque do queimador para gás.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</si>
  <si>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</si>
  <si>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</si>
  <si>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</si>
  <si>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</si>
  <si>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</si>
  <si>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</si>
  <si>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</si>
  <si>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</si>
  <si>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</si>
  <si>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</si>
  <si>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</si>
  <si>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10.659.889,24Kz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</si>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</sst>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78.37" customWidth="1"/>
    <col min="5" max="5" width="6.97" customWidth="1"/>
    <col min="6" max="6" width="13.09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4.20311e+006</v>
      </c>
      <c r="G9" s="13">
        <f ca="1">ROUND(INDIRECT(ADDRESS(ROW()+(0), COLUMN()+(-2), 1))*INDIRECT(ADDRESS(ROW()+(0), COLUMN()+(-1), 1)), 2)</f>
        <v>4.20311e+006</v>
      </c>
    </row>
    <row r="10" spans="1:7" ht="66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3.75723e+006</v>
      </c>
      <c r="G10" s="17">
        <f ca="1">ROUND(INDIRECT(ADDRESS(ROW()+(0), COLUMN()+(-2), 1))*INDIRECT(ADDRESS(ROW()+(0), COLUMN()+(-1), 1)), 2)</f>
        <v>3.75723e+006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1.24846e+006</v>
      </c>
      <c r="G11" s="17">
        <f ca="1">ROUND(INDIRECT(ADDRESS(ROW()+(0), COLUMN()+(-2), 1))*INDIRECT(ADDRESS(ROW()+(0), COLUMN()+(-1), 1)), 2)</f>
        <v>2.49691e+006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304891</v>
      </c>
      <c r="G12" s="17">
        <f ca="1">ROUND(INDIRECT(ADDRESS(ROW()+(0), COLUMN()+(-2), 1))*INDIRECT(ADDRESS(ROW()+(0), COLUMN()+(-1), 1)), 2)</f>
        <v>304891</v>
      </c>
    </row>
    <row r="13" spans="1:7" ht="45.00" thickBot="1" customHeight="1">
      <c r="A13" s="14" t="s">
        <v>23</v>
      </c>
      <c r="B13" s="14"/>
      <c r="C13" s="15" t="s">
        <v>24</v>
      </c>
      <c r="D13" s="14" t="s">
        <v>25</v>
      </c>
      <c r="E13" s="16">
        <v>10</v>
      </c>
      <c r="F13" s="17">
        <v>370.97</v>
      </c>
      <c r="G13" s="17">
        <f ca="1">ROUND(INDIRECT(ADDRESS(ROW()+(0), COLUMN()+(-2), 1))*INDIRECT(ADDRESS(ROW()+(0), COLUMN()+(-1), 1)), 2)</f>
        <v>3709.7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20</v>
      </c>
      <c r="F14" s="17">
        <v>93.81</v>
      </c>
      <c r="G14" s="17">
        <f ca="1">ROUND(INDIRECT(ADDRESS(ROW()+(0), COLUMN()+(-2), 1))*INDIRECT(ADDRESS(ROW()+(0), COLUMN()+(-1), 1)), 2)</f>
        <v>1876.2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</v>
      </c>
      <c r="F15" s="17">
        <v>5259.21</v>
      </c>
      <c r="G15" s="17">
        <f ca="1">ROUND(INDIRECT(ADDRESS(ROW()+(0), COLUMN()+(-2), 1))*INDIRECT(ADDRESS(ROW()+(0), COLUMN()+(-1), 1)), 2)</f>
        <v>5259.21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2</v>
      </c>
      <c r="F16" s="17">
        <v>10403.1</v>
      </c>
      <c r="G16" s="17">
        <f ca="1">ROUND(INDIRECT(ADDRESS(ROW()+(0), COLUMN()+(-2), 1))*INDIRECT(ADDRESS(ROW()+(0), COLUMN()+(-1), 1)), 2)</f>
        <v>20806.2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</v>
      </c>
      <c r="F17" s="17">
        <v>17835.1</v>
      </c>
      <c r="G17" s="17">
        <f ca="1">ROUND(INDIRECT(ADDRESS(ROW()+(0), COLUMN()+(-2), 1))*INDIRECT(ADDRESS(ROW()+(0), COLUMN()+(-1), 1)), 2)</f>
        <v>17835.1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1</v>
      </c>
      <c r="F18" s="17">
        <v>178351</v>
      </c>
      <c r="G18" s="17">
        <f ca="1">ROUND(INDIRECT(ADDRESS(ROW()+(0), COLUMN()+(-2), 1))*INDIRECT(ADDRESS(ROW()+(0), COLUMN()+(-1), 1)), 2)</f>
        <v>178351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1</v>
      </c>
      <c r="F19" s="17">
        <v>1997.53</v>
      </c>
      <c r="G19" s="17">
        <f ca="1">ROUND(INDIRECT(ADDRESS(ROW()+(0), COLUMN()+(-2), 1))*INDIRECT(ADDRESS(ROW()+(0), COLUMN()+(-1), 1)), 2)</f>
        <v>1997.53</v>
      </c>
    </row>
    <row r="20" spans="1:7" ht="13.50" thickBot="1" customHeight="1">
      <c r="A20" s="14" t="s">
        <v>44</v>
      </c>
      <c r="B20" s="14"/>
      <c r="C20" s="15" t="s">
        <v>45</v>
      </c>
      <c r="D20" s="14" t="s">
        <v>46</v>
      </c>
      <c r="E20" s="16">
        <v>5.382</v>
      </c>
      <c r="F20" s="17">
        <v>1057.3</v>
      </c>
      <c r="G20" s="17">
        <f ca="1">ROUND(INDIRECT(ADDRESS(ROW()+(0), COLUMN()+(-2), 1))*INDIRECT(ADDRESS(ROW()+(0), COLUMN()+(-1), 1)), 2)</f>
        <v>5690.39</v>
      </c>
    </row>
    <row r="21" spans="1:7" ht="13.50" thickBot="1" customHeight="1">
      <c r="A21" s="14" t="s">
        <v>47</v>
      </c>
      <c r="B21" s="14"/>
      <c r="C21" s="18" t="s">
        <v>48</v>
      </c>
      <c r="D21" s="19" t="s">
        <v>49</v>
      </c>
      <c r="E21" s="20">
        <v>5.382</v>
      </c>
      <c r="F21" s="21">
        <v>603.82</v>
      </c>
      <c r="G21" s="21">
        <f ca="1">ROUND(INDIRECT(ADDRESS(ROW()+(0), COLUMN()+(-2), 1))*INDIRECT(ADDRESS(ROW()+(0), COLUMN()+(-1), 1)), 2)</f>
        <v>3249.76</v>
      </c>
    </row>
    <row r="22" spans="1:7" ht="13.50" thickBot="1" customHeight="1">
      <c r="A22" s="19"/>
      <c r="B22" s="19"/>
      <c r="C22" s="22" t="s">
        <v>50</v>
      </c>
      <c r="D22" s="5" t="s">
        <v>51</v>
      </c>
      <c r="E22" s="23">
        <v>2</v>
      </c>
      <c r="F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1.10009e+007</v>
      </c>
      <c r="G22" s="24">
        <f ca="1">ROUND(INDIRECT(ADDRESS(ROW()+(0), COLUMN()+(-2), 1))*INDIRECT(ADDRESS(ROW()+(0), COLUMN()+(-1), 1))/100, 2)</f>
        <v>220018</v>
      </c>
    </row>
    <row r="23" spans="1:7" ht="13.50" thickBot="1" customHeight="1">
      <c r="A23" s="25" t="s">
        <v>52</v>
      </c>
      <c r="B23" s="25"/>
      <c r="C23" s="26"/>
      <c r="D23" s="26"/>
      <c r="E23" s="27"/>
      <c r="F23" s="25" t="s">
        <v>53</v>
      </c>
      <c r="G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1.12209e+007</v>
      </c>
    </row>
  </sheetData>
  <mergeCells count="19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D23"/>
  </mergeCells>
  <pageMargins left="0.147638" right="0.147638" top="0.206693" bottom="0.206693" header="0.0" footer="0.0"/>
  <pageSetup paperSize="9" orientation="portrait"/>
  <rowBreaks count="0" manualBreakCount="0">
    </rowBreaks>
</worksheet>
</file>