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<sst xmlns="http://schemas.openxmlformats.org/spreadsheetml/2006/main" count="39" uniqueCount="39">
  <si>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</si>
  <si>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ICG239</t>
  </si>
  <si>
    <t xml:space="preserve">Ud</t>
  </si>
  <si>
    <t xml:space="preserve">Conjunto de caldeiras a gás, de condensação, de pé, de aço inoxidável.</t>
  </si>
  <si>
    <r>
      <rPr>
        <sz val="8.25"/>
        <color rgb="FF000000"/>
        <rFont val="Arial"/>
        <family val="2"/>
      </rPr>
      <t xml:space="preserve">Conjunto de 2 caldeiras em cascata, sendo cada uma delas uma caldeira de pé, de condensação, com corpo de aço inoxidável e queimador de pré-mistura de gás natural e propano com acendimento electrónico, potência útil (80/60°C) 45 kW, potência útil (50/30°C) 48,6 kW, rendimento útil (80/60°C) 97,4%, rendimento útil (50/30°C) 105%, rendimento útil (50/30°C) a 30% da carga 108,4%, peso 60 kg, emissão de NOx classe 6, regulação com saídas para 3 circuitos directos de aquecimento e A.Q.S., entradas para sondas de temperatura, sinal de alarme, função anti-legionela, três programações horárias, possibilidade de controlo remoto desde um smartphone, tablet ou PC com navegador de internet e de controlo de até 15 caldeiras em cascata, e sonda de temperatura exterior. Inclusive válvula de segurança, purgadores, e descarga para sumidouro para o esvaziamento da caldeira e a drenagem da válvula de segurança, sem incluir a conduta para evacuação dos produtos da combustão.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</si>
  <si>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</si>
  <si>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</si>
  <si>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</si>
  <si>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</si>
  <si>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</si>
  <si>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</si>
  <si>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mt38bax025a</t>
  </si>
  <si>
    <t xml:space="preserve">Ud</t>
  </si>
  <si>
    <t xml:space="preserve">Caldeira de pé, de condensação, com corpo de aço inoxidável e queimador de pré-mistura de gás natural e propano com acendimento electrónico, potência útil (80/60°C) 45 kW, potência útil (50/30°C) 48,6 kW, rendimento útil (80/60°C) 97,4%, rendimento útil (50/30°C) 105%, rendimento útil (50/30°C) a 30% da carga 108,4%, peso 60 kg, emissão de NOx classe 6, regulação com saídas para 3 circuitos directos de aquecimento e A.Q.S., entradas para sondas de temperatura, sinal de alarme, função anti-legionela, três programações horárias, possibilidade de controlo remoto desde um smartphone, tablet ou PC com navegador de internet e de controlo de até 15 caldeiras em cascata, e sonda de temperatura exterior.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</si>
  <si>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</si>
  <si>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</si>
  <si>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</si>
  <si>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</si>
  <si>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</si>
  <si>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</si>
  <si>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</si>
  <si>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</si>
  <si>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</si>
  <si>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mt38ccg021a</t>
  </si>
  <si>
    <t xml:space="preserve">Ud</t>
  </si>
  <si>
    <t xml:space="preserve">Arranque do queimador para gás.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</si>
  <si>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</si>
  <si>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</si>
  <si>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</si>
  <si>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</si>
  <si>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</si>
  <si>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</si>
  <si>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</si>
  <si>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</si>
  <si>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</si>
  <si>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</si>
  <si>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</si>
  <si>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9.945.099,34Kz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</si>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</sst>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9.22" customWidth="1"/>
    <col min="5" max="5" width="6.12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5.01505e+006</v>
      </c>
      <c r="G9" s="13">
        <f ca="1">ROUND(INDIRECT(ADDRESS(ROW()+(0), COLUMN()+(-2), 1))*INDIRECT(ADDRESS(ROW()+(0), COLUMN()+(-1), 1)), 2)</f>
        <v>1.00301e+007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5259.21</v>
      </c>
      <c r="G10" s="17">
        <f ca="1">ROUND(INDIRECT(ADDRESS(ROW()+(0), COLUMN()+(-2), 1))*INDIRECT(ADDRESS(ROW()+(0), COLUMN()+(-1), 1)), 2)</f>
        <v>5259.21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10403.1</v>
      </c>
      <c r="G11" s="17">
        <f ca="1">ROUND(INDIRECT(ADDRESS(ROW()+(0), COLUMN()+(-2), 1))*INDIRECT(ADDRESS(ROW()+(0), COLUMN()+(-1), 1)), 2)</f>
        <v>20806.2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17835.1</v>
      </c>
      <c r="G12" s="17">
        <f ca="1">ROUND(INDIRECT(ADDRESS(ROW()+(0), COLUMN()+(-2), 1))*INDIRECT(ADDRESS(ROW()+(0), COLUMN()+(-1), 1)), 2)</f>
        <v>17835.1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178351</v>
      </c>
      <c r="G13" s="17">
        <f ca="1">ROUND(INDIRECT(ADDRESS(ROW()+(0), COLUMN()+(-2), 1))*INDIRECT(ADDRESS(ROW()+(0), COLUMN()+(-1), 1)), 2)</f>
        <v>178351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1997.53</v>
      </c>
      <c r="G14" s="17">
        <f ca="1">ROUND(INDIRECT(ADDRESS(ROW()+(0), COLUMN()+(-2), 1))*INDIRECT(ADDRESS(ROW()+(0), COLUMN()+(-1), 1)), 2)</f>
        <v>1997.53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5.364</v>
      </c>
      <c r="F15" s="17">
        <v>1057.3</v>
      </c>
      <c r="G15" s="17">
        <f ca="1">ROUND(INDIRECT(ADDRESS(ROW()+(0), COLUMN()+(-2), 1))*INDIRECT(ADDRESS(ROW()+(0), COLUMN()+(-1), 1)), 2)</f>
        <v>5671.36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5.364</v>
      </c>
      <c r="F16" s="21">
        <v>603.82</v>
      </c>
      <c r="G16" s="21">
        <f ca="1">ROUND(INDIRECT(ADDRESS(ROW()+(0), COLUMN()+(-2), 1))*INDIRECT(ADDRESS(ROW()+(0), COLUMN()+(-1), 1)), 2)</f>
        <v>3238.89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1.02633e+007</v>
      </c>
      <c r="G17" s="24">
        <f ca="1">ROUND(INDIRECT(ADDRESS(ROW()+(0), COLUMN()+(-2), 1))*INDIRECT(ADDRESS(ROW()+(0), COLUMN()+(-1), 1))/100, 2)</f>
        <v>205265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1.04685e+007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