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<sst xmlns="http://schemas.openxmlformats.org/spreadsheetml/2006/main" count="37" uniqueCount="37">
  <si>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</si>
  <si>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ICO112</t>
  </si>
  <si>
    <t xml:space="preserve">m</t>
  </si>
  <si>
    <t xml:space="preserve">Chaminé individual de parede dupla de aço inoxidável, com isolamento, com resistência ao fogo.</t>
  </si>
  <si>
    <r>
      <rPr>
        <sz val="8.25"/>
        <color rgb="FF000000"/>
        <rFont val="Arial"/>
        <family val="2"/>
      </rPr>
      <t xml:space="preserve">Chaminé modular metálica, com uma resistência ao fogo de 120 minutos, formada por tubo de parede dupla com isolamento e junta de estanquidade exterior, de 80 mm de diâmetro interior, composto por parede interior de aço inoxidável AISI 316L e parede exterior de aço inoxidável AISI 304, com isolamento de lã de rocha entre paredes, de 100 mm de espessura, com junta de estanquidade exterior de silicone, resistência ao fogo EI 120 (ho/ve i&lt;=&gt;o) segundo EN 13501-3, temperatura máxima de 600°C, pressão de trabalho até 5000 Pa, para evacuação dos produtos da combustão. Inclusive acessórios, peças especiais, módulos finais e material auxiliar para montagem e fixação.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</si>
  <si>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</si>
  <si>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</si>
  <si>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</si>
  <si>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</si>
  <si>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</si>
  <si>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</si>
  <si>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mt20din281a</t>
  </si>
  <si>
    <t xml:space="preserve">Ud</t>
  </si>
  <si>
    <t xml:space="preserve">Material auxiliar para montagem e fixação dos tubos de parede dupla com isolamento e junta de estanquidade exterior, de 80 mm de diâmetro interior.</t>
  </si>
  <si>
    <t xml:space="preserve">mt20din280an</t>
  </si>
  <si>
    <t xml:space="preserve">m</t>
  </si>
  <si>
    <t xml:space="preserve">Tubo de parede dupla com isolamento e junta de estanquidade exterior, de 80 mm de diâmetro interior, composto por parede interior de aço inoxidável AISI 316L e parede exterior de aço inoxidável AISI 304, com isolamento de lã de rocha entre paredes, de 100 mm de espessura, com junta de estanquidade exterior de silicone, resistência ao fogo EI 120 (ho/ve i&lt;=&gt;o) segundo EN 13501-3, temperatura máxima de 600°C, pressão de trabalho até 5000 Pa, segundo NP EN 1856-1, com o preço incrementado em 65% relativamente a acessórios, peças especiais e módulos finais.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</si>
  <si>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</si>
  <si>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</si>
  <si>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</si>
  <si>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</si>
  <si>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</si>
  <si>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</si>
  <si>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</si>
  <si>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</si>
  <si>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135.274,74Kz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</si>
  <si>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</si>
  <si>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</si>
  <si>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</si>
  <si>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</si>
  <si>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</si>
  <si>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1856-1:2009</t>
  </si>
  <si>
    <t xml:space="preserve">2+/4</t>
  </si>
  <si>
    <t xml:space="preserve">Chaminés  —  Requisitos  para  chaminés  metálicas  —  Parte  1:  Componentes  do  sistema  das chaminés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</si>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</sst>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3.06" customWidth="1"/>
    <col min="4" max="4" width="73.44"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1</v>
      </c>
      <c r="G9" s="11"/>
      <c r="H9" s="13">
        <v>18589.9</v>
      </c>
      <c r="I9" s="13">
        <f ca="1">ROUND(INDIRECT(ADDRESS(ROW()+(0), COLUMN()+(-3), 1))*INDIRECT(ADDRESS(ROW()+(0), COLUMN()+(-1), 1)), 2)</f>
        <v>18589.9</v>
      </c>
      <c r="J9" s="13"/>
    </row>
    <row r="10" spans="1:10" ht="66.00" thickBot="1" customHeight="1">
      <c r="A10" s="14" t="s">
        <v>14</v>
      </c>
      <c r="B10" s="14"/>
      <c r="C10" s="15" t="s">
        <v>15</v>
      </c>
      <c r="D10" s="14" t="s">
        <v>16</v>
      </c>
      <c r="E10" s="14"/>
      <c r="F10" s="16">
        <v>1</v>
      </c>
      <c r="G10" s="16"/>
      <c r="H10" s="17">
        <v>511223</v>
      </c>
      <c r="I10" s="17">
        <f ca="1">ROUND(INDIRECT(ADDRESS(ROW()+(0), COLUMN()+(-3), 1))*INDIRECT(ADDRESS(ROW()+(0), COLUMN()+(-1), 1)), 2)</f>
        <v>511223</v>
      </c>
      <c r="J10" s="17"/>
    </row>
    <row r="11" spans="1:10" ht="13.50" thickBot="1" customHeight="1">
      <c r="A11" s="14" t="s">
        <v>17</v>
      </c>
      <c r="B11" s="14"/>
      <c r="C11" s="15" t="s">
        <v>18</v>
      </c>
      <c r="D11" s="14" t="s">
        <v>19</v>
      </c>
      <c r="E11" s="14"/>
      <c r="F11" s="16">
        <v>0.407</v>
      </c>
      <c r="G11" s="16"/>
      <c r="H11" s="17">
        <v>1057.3</v>
      </c>
      <c r="I11" s="17">
        <f ca="1">ROUND(INDIRECT(ADDRESS(ROW()+(0), COLUMN()+(-3), 1))*INDIRECT(ADDRESS(ROW()+(0), COLUMN()+(-1), 1)), 2)</f>
        <v>430.32</v>
      </c>
      <c r="J11" s="17"/>
    </row>
    <row r="12" spans="1:10" ht="13.50" thickBot="1" customHeight="1">
      <c r="A12" s="14" t="s">
        <v>20</v>
      </c>
      <c r="B12" s="14"/>
      <c r="C12" s="18" t="s">
        <v>21</v>
      </c>
      <c r="D12" s="19" t="s">
        <v>22</v>
      </c>
      <c r="E12" s="19"/>
      <c r="F12" s="20">
        <v>0.407</v>
      </c>
      <c r="G12" s="20"/>
      <c r="H12" s="21">
        <v>603.82</v>
      </c>
      <c r="I12" s="21">
        <f ca="1">ROUND(INDIRECT(ADDRESS(ROW()+(0), COLUMN()+(-3), 1))*INDIRECT(ADDRESS(ROW()+(0), COLUMN()+(-1), 1)), 2)</f>
        <v>245.75</v>
      </c>
      <c r="J12" s="21"/>
    </row>
    <row r="13" spans="1:10" ht="13.50" thickBot="1" customHeight="1">
      <c r="A13" s="19"/>
      <c r="B13" s="19"/>
      <c r="C13" s="22" t="s">
        <v>23</v>
      </c>
      <c r="D13" s="5" t="s">
        <v>24</v>
      </c>
      <c r="E13" s="5"/>
      <c r="F13" s="23">
        <v>2</v>
      </c>
      <c r="G13" s="23"/>
      <c r="H13" s="24">
        <f ca="1">ROUND(SUM(INDIRECT(ADDRESS(ROW()+(-1), COLUMN()+(1), 1)),INDIRECT(ADDRESS(ROW()+(-2), COLUMN()+(1), 1)),INDIRECT(ADDRESS(ROW()+(-3), COLUMN()+(1), 1)),INDIRECT(ADDRESS(ROW()+(-4), COLUMN()+(1), 1))), 2)</f>
        <v>530489</v>
      </c>
      <c r="I13" s="24">
        <f ca="1">ROUND(INDIRECT(ADDRESS(ROW()+(0), COLUMN()+(-3), 1))*INDIRECT(ADDRESS(ROW()+(0), COLUMN()+(-1), 1))/100, 2)</f>
        <v>10609.8</v>
      </c>
      <c r="J13" s="24"/>
    </row>
    <row r="14" spans="1:10" ht="13.50" thickBot="1" customHeight="1">
      <c r="A14" s="25" t="s">
        <v>25</v>
      </c>
      <c r="B14" s="25"/>
      <c r="C14" s="26"/>
      <c r="D14" s="26"/>
      <c r="E14" s="26"/>
      <c r="F14" s="27"/>
      <c r="G14" s="27"/>
      <c r="H14" s="25" t="s">
        <v>26</v>
      </c>
      <c r="I14" s="28">
        <f ca="1">ROUND(SUM(INDIRECT(ADDRESS(ROW()+(-1), COLUMN()+(0), 1)),INDIRECT(ADDRESS(ROW()+(-2), COLUMN()+(0), 1)),INDIRECT(ADDRESS(ROW()+(-3), COLUMN()+(0), 1)),INDIRECT(ADDRESS(ROW()+(-4), COLUMN()+(0), 1)),INDIRECT(ADDRESS(ROW()+(-5), COLUMN()+(0), 1))), 2)</f>
        <v>541099</v>
      </c>
      <c r="J14" s="28"/>
    </row>
    <row r="17" spans="1:10" ht="13.50" thickBot="1" customHeight="1">
      <c r="A17" s="29" t="s">
        <v>27</v>
      </c>
      <c r="B17" s="29"/>
      <c r="C17" s="29"/>
      <c r="D17" s="29"/>
      <c r="E17" s="29" t="s">
        <v>28</v>
      </c>
      <c r="F17" s="29"/>
      <c r="G17" s="29" t="s">
        <v>29</v>
      </c>
      <c r="H17" s="29"/>
      <c r="I17" s="29"/>
      <c r="J17" s="29" t="s">
        <v>30</v>
      </c>
    </row>
    <row r="18" spans="1:10" ht="13.50" thickBot="1" customHeight="1">
      <c r="A18" s="30" t="s">
        <v>31</v>
      </c>
      <c r="B18" s="30"/>
      <c r="C18" s="30"/>
      <c r="D18" s="30"/>
      <c r="E18" s="31">
        <v>132010</v>
      </c>
      <c r="F18" s="31"/>
      <c r="G18" s="31">
        <v>132011</v>
      </c>
      <c r="H18" s="31"/>
      <c r="I18" s="31"/>
      <c r="J18" s="31" t="s">
        <v>32</v>
      </c>
    </row>
    <row r="19" spans="1:10" ht="13.50" thickBot="1" customHeight="1">
      <c r="A19" s="32" t="s">
        <v>33</v>
      </c>
      <c r="B19" s="32"/>
      <c r="C19" s="32"/>
      <c r="D19" s="32"/>
      <c r="E19" s="33"/>
      <c r="F19" s="33"/>
      <c r="G19" s="33"/>
      <c r="H19" s="33"/>
      <c r="I19" s="33"/>
      <c r="J19" s="33"/>
    </row>
    <row r="22" spans="1:1" ht="33.75" thickBot="1" customHeight="1">
      <c r="A22" s="1" t="s">
        <v>34</v>
      </c>
      <c r="B22" s="1"/>
      <c r="C22" s="1"/>
      <c r="D22" s="1"/>
      <c r="E22" s="1"/>
      <c r="F22" s="1"/>
      <c r="G22" s="1"/>
      <c r="H22" s="1"/>
      <c r="I22" s="1"/>
      <c r="J22" s="1"/>
    </row>
    <row r="23" spans="1:1" ht="33.75" thickBot="1" customHeight="1">
      <c r="A23" s="1" t="s">
        <v>35</v>
      </c>
      <c r="B23" s="1"/>
      <c r="C23" s="1"/>
      <c r="D23" s="1"/>
      <c r="E23" s="1"/>
      <c r="F23" s="1"/>
      <c r="G23" s="1"/>
      <c r="H23" s="1"/>
      <c r="I23" s="1"/>
      <c r="J23" s="1"/>
    </row>
    <row r="24" spans="1:1" ht="33.75" thickBot="1" customHeight="1">
      <c r="A24" s="1" t="s">
        <v>36</v>
      </c>
      <c r="B24" s="1"/>
      <c r="C24" s="1"/>
      <c r="D24" s="1"/>
      <c r="E24" s="1"/>
      <c r="F24" s="1"/>
      <c r="G24" s="1"/>
      <c r="H24" s="1"/>
      <c r="I24" s="1"/>
      <c r="J24" s="1"/>
    </row>
  </sheetData>
  <mergeCells count="4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E14"/>
    <mergeCell ref="F14:G14"/>
    <mergeCell ref="I14:J14"/>
    <mergeCell ref="A17:D17"/>
    <mergeCell ref="E17:F17"/>
    <mergeCell ref="G17:I17"/>
    <mergeCell ref="A18:D18"/>
    <mergeCell ref="E18:F19"/>
    <mergeCell ref="G18:I19"/>
    <mergeCell ref="J18:J19"/>
    <mergeCell ref="A19:D19"/>
    <mergeCell ref="A22:J22"/>
    <mergeCell ref="A23:J23"/>
    <mergeCell ref="A24:J24"/>
  </mergeCells>
  <pageMargins left="0.147638" right="0.147638" top="0.206693" bottom="0.206693" header="0.0" footer="0.0"/>
  <pageSetup paperSize="9" orientation="portrait"/>
  <rowBreaks count="0" manualBreakCount="0">
    </rowBreaks>
</worksheet>
</file>