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<sst xmlns="http://schemas.openxmlformats.org/spreadsheetml/2006/main" count="57" uniqueCount="57">
  <si>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</si>
  <si>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IGA010</t>
  </si>
  <si>
    <t xml:space="preserve">Ud</t>
  </si>
  <si>
    <t xml:space="preserve">Ramal de ligação de gás.</t>
  </si>
  <si>
    <r>
      <rPr>
        <sz val="8.25"/>
        <color rgb="FF000000"/>
        <rFont val="Arial"/>
        <family val="2"/>
      </rPr>
      <t xml:space="preserve">Ramal de ligação de gás, D=63 mm de polietileno de alta densidade PE 100, SDR11 de 8 m de comprimento, com válvula de corte geral constituída por válvula de esfera de latão niquelado de 2 1/2" alojada na caixa pré-fabricada de polipropileno. O preço inclui a demolição e a remoção do pavimento existente e a ligação com a rede,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</si>
  <si>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</si>
  <si>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</si>
  <si>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</si>
  <si>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</si>
  <si>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</si>
  <si>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</si>
  <si>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</si>
  <si>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</si>
  <si>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</si>
  <si>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mt43tpo011gg</t>
  </si>
  <si>
    <t xml:space="preserve">m</t>
  </si>
  <si>
    <t xml:space="preserve">Ramal de ligação de polietileno de alta densidade PE 100, SDR11, de 63 mm de diâmetro exterior, segundo EN 1555, com o preço incrementado em 30% relativamente a acessórios e peças especiais.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</si>
  <si>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</si>
  <si>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</si>
  <si>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</si>
  <si>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mt43www030b</t>
  </si>
  <si>
    <t xml:space="preserve">Ud</t>
  </si>
  <si>
    <t xml:space="preserve">Caixa de passagem visitável de polipropileno, com fundo pré-cortado, 40x40x40 cm, para instalações receptoras de gás.</t>
  </si>
  <si>
    <t xml:space="preserve">mt11arp050e</t>
  </si>
  <si>
    <t xml:space="preserve">Ud</t>
  </si>
  <si>
    <t xml:space="preserve">Tampa de PVC, para caixas de gás de 40x40 cm, com fecho hermético à passagem dos odores mefíticos.</t>
  </si>
  <si>
    <t xml:space="preserve">mt37sve010h</t>
  </si>
  <si>
    <t xml:space="preserve">Ud</t>
  </si>
  <si>
    <t xml:space="preserve">Válvula de esfera de latão niquelado para enroscar de 2 1/2".</t>
  </si>
  <si>
    <t xml:space="preserve">mt43tpo012e</t>
  </si>
  <si>
    <t xml:space="preserve">m</t>
  </si>
  <si>
    <t xml:space="preserve">Abraçadeira de tomada em carga, de PVC, para tubo de polietileno de alta densidade de 63 mm de diâmetro exterior.</t>
  </si>
  <si>
    <t xml:space="preserve">mt43www040</t>
  </si>
  <si>
    <t xml:space="preserve">Ud</t>
  </si>
  <si>
    <t xml:space="preserve">Teste de estanquidade para instalação de gás.</t>
  </si>
  <si>
    <t xml:space="preserve">mq05pdm010b</t>
  </si>
  <si>
    <t xml:space="preserve">h</t>
  </si>
  <si>
    <t xml:space="preserve">Compressor portátil eléctrico 5 m³/min de caudal.</t>
  </si>
  <si>
    <t xml:space="preserve">mq05mai030</t>
  </si>
  <si>
    <t xml:space="preserve">h</t>
  </si>
  <si>
    <t xml:space="preserve">Martelo pneumático.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</si>
  <si>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</si>
  <si>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</si>
  <si>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</si>
  <si>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</si>
  <si>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</si>
  <si>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</si>
  <si>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</si>
  <si>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</si>
  <si>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</si>
  <si>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</si>
  <si>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</si>
  <si>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</si>
  <si>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</si>
  <si>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</si>
  <si>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56.188,98Kz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</si>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</sst>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80.2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0.64</v>
      </c>
      <c r="G9" s="13">
        <v>2402.44</v>
      </c>
      <c r="H9" s="13">
        <f ca="1">ROUND(INDIRECT(ADDRESS(ROW()+(0), COLUMN()+(-2), 1))*INDIRECT(ADDRESS(ROW()+(0), COLUMN()+(-1), 1)), 2)</f>
        <v>1537.56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8</v>
      </c>
      <c r="G10" s="17">
        <v>13908.6</v>
      </c>
      <c r="H10" s="17">
        <f ca="1">ROUND(INDIRECT(ADDRESS(ROW()+(0), COLUMN()+(-2), 1))*INDIRECT(ADDRESS(ROW()+(0), COLUMN()+(-1), 1)), 2)</f>
        <v>111269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0.747</v>
      </c>
      <c r="G11" s="17">
        <v>25069.4</v>
      </c>
      <c r="H11" s="17">
        <f ca="1">ROUND(INDIRECT(ADDRESS(ROW()+(0), COLUMN()+(-2), 1))*INDIRECT(ADDRESS(ROW()+(0), COLUMN()+(-1), 1)), 2)</f>
        <v>18726.8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107224</v>
      </c>
      <c r="H12" s="17">
        <f ca="1">ROUND(INDIRECT(ADDRESS(ROW()+(0), COLUMN()+(-2), 1))*INDIRECT(ADDRESS(ROW()+(0), COLUMN()+(-1), 1)), 2)</f>
        <v>107224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69434.2</v>
      </c>
      <c r="H13" s="17">
        <f ca="1">ROUND(INDIRECT(ADDRESS(ROW()+(0), COLUMN()+(-2), 1))*INDIRECT(ADDRESS(ROW()+(0), COLUMN()+(-1), 1)), 2)</f>
        <v>69434.2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</v>
      </c>
      <c r="G14" s="17">
        <v>102342</v>
      </c>
      <c r="H14" s="17">
        <f ca="1">ROUND(INDIRECT(ADDRESS(ROW()+(0), COLUMN()+(-2), 1))*INDIRECT(ADDRESS(ROW()+(0), COLUMN()+(-1), 1)), 2)</f>
        <v>102342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</v>
      </c>
      <c r="G15" s="17">
        <v>6572.57</v>
      </c>
      <c r="H15" s="17">
        <f ca="1">ROUND(INDIRECT(ADDRESS(ROW()+(0), COLUMN()+(-2), 1))*INDIRECT(ADDRESS(ROW()+(0), COLUMN()+(-1), 1)), 2)</f>
        <v>6572.57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128190</v>
      </c>
      <c r="H16" s="17">
        <f ca="1">ROUND(INDIRECT(ADDRESS(ROW()+(0), COLUMN()+(-2), 1))*INDIRECT(ADDRESS(ROW()+(0), COLUMN()+(-1), 1)), 2)</f>
        <v>128190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2.4</v>
      </c>
      <c r="G17" s="17">
        <v>2089.31</v>
      </c>
      <c r="H17" s="17">
        <f ca="1">ROUND(INDIRECT(ADDRESS(ROW()+(0), COLUMN()+(-2), 1))*INDIRECT(ADDRESS(ROW()+(0), COLUMN()+(-1), 1)), 2)</f>
        <v>5014.34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2.4</v>
      </c>
      <c r="G18" s="17">
        <v>1235.42</v>
      </c>
      <c r="H18" s="17">
        <f ca="1">ROUND(INDIRECT(ADDRESS(ROW()+(0), COLUMN()+(-2), 1))*INDIRECT(ADDRESS(ROW()+(0), COLUMN()+(-1), 1)), 2)</f>
        <v>2965.01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4.17</v>
      </c>
      <c r="G19" s="17">
        <v>1055.59</v>
      </c>
      <c r="H19" s="17">
        <f ca="1">ROUND(INDIRECT(ADDRESS(ROW()+(0), COLUMN()+(-2), 1))*INDIRECT(ADDRESS(ROW()+(0), COLUMN()+(-1), 1)), 2)</f>
        <v>4401.81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8.183</v>
      </c>
      <c r="G20" s="17">
        <v>596.7</v>
      </c>
      <c r="H20" s="17">
        <f ca="1">ROUND(INDIRECT(ADDRESS(ROW()+(0), COLUMN()+(-2), 1))*INDIRECT(ADDRESS(ROW()+(0), COLUMN()+(-1), 1)), 2)</f>
        <v>4882.8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27.014</v>
      </c>
      <c r="G21" s="17">
        <v>1084.69</v>
      </c>
      <c r="H21" s="17">
        <f ca="1">ROUND(INDIRECT(ADDRESS(ROW()+(0), COLUMN()+(-2), 1))*INDIRECT(ADDRESS(ROW()+(0), COLUMN()+(-1), 1)), 2)</f>
        <v>29301.8</v>
      </c>
    </row>
    <row r="22" spans="1:8" ht="13.50" thickBot="1" customHeight="1">
      <c r="A22" s="14" t="s">
        <v>50</v>
      </c>
      <c r="B22" s="14"/>
      <c r="C22" s="14"/>
      <c r="D22" s="18" t="s">
        <v>51</v>
      </c>
      <c r="E22" s="19" t="s">
        <v>52</v>
      </c>
      <c r="F22" s="20">
        <v>13.638</v>
      </c>
      <c r="G22" s="21">
        <v>619.46</v>
      </c>
      <c r="H22" s="21">
        <f ca="1">ROUND(INDIRECT(ADDRESS(ROW()+(0), COLUMN()+(-2), 1))*INDIRECT(ADDRESS(ROW()+(0), COLUMN()+(-1), 1)), 2)</f>
        <v>8448.2</v>
      </c>
    </row>
    <row r="23" spans="1:8" ht="13.50" thickBot="1" customHeight="1">
      <c r="A23" s="19"/>
      <c r="B23" s="19"/>
      <c r="C23" s="19"/>
      <c r="D23" s="22" t="s">
        <v>53</v>
      </c>
      <c r="E23" s="5" t="s">
        <v>54</v>
      </c>
      <c r="F23" s="23">
        <v>4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600310</v>
      </c>
      <c r="H23" s="24">
        <f ca="1">ROUND(INDIRECT(ADDRESS(ROW()+(0), COLUMN()+(-2), 1))*INDIRECT(ADDRESS(ROW()+(0), COLUMN()+(-1), 1))/100, 2)</f>
        <v>24012.4</v>
      </c>
    </row>
    <row r="24" spans="1:8" ht="13.50" thickBot="1" customHeight="1">
      <c r="A24" s="25" t="s">
        <v>55</v>
      </c>
      <c r="B24" s="25"/>
      <c r="C24" s="25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624322</v>
      </c>
    </row>
  </sheetData>
  <mergeCells count="2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