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<sst xmlns="http://schemas.openxmlformats.org/spreadsheetml/2006/main" count="84" uniqueCount="84">
  <si>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</si>
  <si>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</si>
  <si>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</si>
  <si>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</si>
  <si>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meeira com substrutura suporte, sistema D113-FC.es 01 "KNAUF", composta por 2 placas de gesso laminado DF / EN 520 - 1200 / comprimento / 15 / com os bordos longitudinais afinados, corta-fogo "KNAUF", fixadas à subestrutura suporte composta por canais e montantes, formando esquadros separados 750 mm entre si, conectores e mestras separadas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</si>
  <si>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</si>
  <si>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</si>
  <si>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</si>
  <si>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</si>
  <si>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</si>
  <si>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</si>
  <si>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mt12pak020b</t>
  </si>
  <si>
    <t xml:space="preserve">m</t>
  </si>
  <si>
    <t xml:space="preserve">Canal 75/40/0,7 mm GRC 0,70 "KNAUF" de aço Z2 (Z275) galvanizado normal, para sistema Aquapanel Outdoor. Segundo EN 14195.</t>
  </si>
  <si>
    <t xml:space="preserve">mt12pak030ba</t>
  </si>
  <si>
    <t xml:space="preserve">m</t>
  </si>
  <si>
    <t xml:space="preserve">Montante 75/50/0,7 mm GRC 0,7 "KNAUF" de aço Z2 (Z275) galvanizado normal, para sistema Aquapanel Outdoor. Segundo EN 14195.</t>
  </si>
  <si>
    <t xml:space="preserve">mt12pek020xa</t>
  </si>
  <si>
    <t xml:space="preserve">Ud</t>
  </si>
  <si>
    <t xml:space="preserve">Conector, para mestra 60/27, "KNAUF".</t>
  </si>
  <si>
    <t xml:space="preserve">mt12pfk011a</t>
  </si>
  <si>
    <t xml:space="preserve">m</t>
  </si>
  <si>
    <t xml:space="preserve">Mestra 60/27 "KNAUF" de chapa de aço galvanizado.</t>
  </si>
  <si>
    <t xml:space="preserve">mt12ptk010ba</t>
  </si>
  <si>
    <t xml:space="preserve">Ud</t>
  </si>
  <si>
    <t xml:space="preserve">Parafuso LB "KNAUF" 3,5x9,5.</t>
  </si>
  <si>
    <t xml:space="preserve">mt12ptk010ab</t>
  </si>
  <si>
    <t xml:space="preserve">Ud</t>
  </si>
  <si>
    <t xml:space="preserve">Parafuso LN "KNAUF" 3,5x11.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</si>
  <si>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</si>
  <si>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</si>
  <si>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</si>
  <si>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</si>
  <si>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</si>
  <si>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</si>
  <si>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</si>
  <si>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</si>
  <si>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</si>
  <si>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</si>
  <si>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</si>
  <si>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</si>
  <si>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</si>
  <si>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</si>
  <si>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</si>
  <si>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</si>
  <si>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</si>
  <si>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</si>
  <si>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</si>
  <si>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</si>
  <si>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</si>
  <si>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</si>
  <si>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</si>
  <si>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</si>
  <si>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</si>
  <si>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</si>
  <si>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</si>
  <si>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</si>
  <si>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</si>
  <si>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</si>
  <si>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</si>
  <si>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</si>
  <si>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</si>
  <si>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</si>
  <si>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</si>
  <si>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</si>
  <si>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</si>
  <si>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</si>
  <si>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842,44Kz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</si>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</sst>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3.130000</v>
      </c>
      <c r="G9" s="11"/>
      <c r="H9" s="13">
        <v>1197.580000</v>
      </c>
      <c r="I9" s="13">
        <f ca="1">ROUND(INDIRECT(ADDRESS(ROW()+(0), COLUMN()+(-3), 1))*INDIRECT(ADDRESS(ROW()+(0), COLUMN()+(-1), 1)), 2)</f>
        <v>3748.430000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1.170000</v>
      </c>
      <c r="G10" s="16"/>
      <c r="H10" s="17">
        <v>1385.110000</v>
      </c>
      <c r="I10" s="17">
        <f ca="1">ROUND(INDIRECT(ADDRESS(ROW()+(0), COLUMN()+(-3), 1))*INDIRECT(ADDRESS(ROW()+(0), COLUMN()+(-1), 1)), 2)</f>
        <v>1620.580000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3.900000</v>
      </c>
      <c r="G11" s="16"/>
      <c r="H11" s="17">
        <v>142.770000</v>
      </c>
      <c r="I11" s="17">
        <f ca="1">ROUND(INDIRECT(ADDRESS(ROW()+(0), COLUMN()+(-3), 1))*INDIRECT(ADDRESS(ROW()+(0), COLUMN()+(-1), 1)), 2)</f>
        <v>556.800000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3.000000</v>
      </c>
      <c r="G12" s="16"/>
      <c r="H12" s="17">
        <v>524.200000</v>
      </c>
      <c r="I12" s="17">
        <f ca="1">ROUND(INDIRECT(ADDRESS(ROW()+(0), COLUMN()+(-3), 1))*INDIRECT(ADDRESS(ROW()+(0), COLUMN()+(-1), 1)), 2)</f>
        <v>1572.600000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32.000000</v>
      </c>
      <c r="G13" s="16"/>
      <c r="H13" s="17">
        <v>6.200000</v>
      </c>
      <c r="I13" s="17">
        <f ca="1">ROUND(INDIRECT(ADDRESS(ROW()+(0), COLUMN()+(-3), 1))*INDIRECT(ADDRESS(ROW()+(0), COLUMN()+(-1), 1)), 2)</f>
        <v>198.400000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16.000000</v>
      </c>
      <c r="G14" s="16"/>
      <c r="H14" s="17">
        <v>3.610000</v>
      </c>
      <c r="I14" s="17">
        <f ca="1">ROUND(INDIRECT(ADDRESS(ROW()+(0), COLUMN()+(-3), 1))*INDIRECT(ADDRESS(ROW()+(0), COLUMN()+(-1), 1)), 2)</f>
        <v>57.760000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3.400000</v>
      </c>
      <c r="G15" s="16"/>
      <c r="H15" s="17">
        <v>162.930000</v>
      </c>
      <c r="I15" s="17">
        <f ca="1">ROUND(INDIRECT(ADDRESS(ROW()+(0), COLUMN()+(-3), 1))*INDIRECT(ADDRESS(ROW()+(0), COLUMN()+(-1), 1)), 2)</f>
        <v>553.960000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1.000000</v>
      </c>
      <c r="G16" s="16"/>
      <c r="H16" s="17">
        <v>417.660000</v>
      </c>
      <c r="I16" s="17">
        <f ca="1">ROUND(INDIRECT(ADDRESS(ROW()+(0), COLUMN()+(-3), 1))*INDIRECT(ADDRESS(ROW()+(0), COLUMN()+(-1), 1)), 2)</f>
        <v>417.660000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2.100000</v>
      </c>
      <c r="G17" s="16"/>
      <c r="H17" s="17">
        <v>3140.990000</v>
      </c>
      <c r="I17" s="17">
        <f ca="1">ROUND(INDIRECT(ADDRESS(ROW()+(0), COLUMN()+(-3), 1))*INDIRECT(ADDRESS(ROW()+(0), COLUMN()+(-1), 1)), 2)</f>
        <v>6596.080000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17.000000</v>
      </c>
      <c r="G18" s="16"/>
      <c r="H18" s="17">
        <v>3.110000</v>
      </c>
      <c r="I18" s="17">
        <f ca="1">ROUND(INDIRECT(ADDRESS(ROW()+(0), COLUMN()+(-3), 1))*INDIRECT(ADDRESS(ROW()+(0), COLUMN()+(-1), 1)), 2)</f>
        <v>52.870000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17.000000</v>
      </c>
      <c r="G19" s="16"/>
      <c r="H19" s="17">
        <v>4.950000</v>
      </c>
      <c r="I19" s="17">
        <f ca="1">ROUND(INDIRECT(ADDRESS(ROW()+(0), COLUMN()+(-3), 1))*INDIRECT(ADDRESS(ROW()+(0), COLUMN()+(-1), 1)), 2)</f>
        <v>84.150000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0.500000</v>
      </c>
      <c r="G20" s="16"/>
      <c r="H20" s="17">
        <v>108.080000</v>
      </c>
      <c r="I20" s="17">
        <f ca="1">ROUND(INDIRECT(ADDRESS(ROW()+(0), COLUMN()+(-3), 1))*INDIRECT(ADDRESS(ROW()+(0), COLUMN()+(-1), 1)), 2)</f>
        <v>54.040000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0.600000</v>
      </c>
      <c r="G21" s="16"/>
      <c r="H21" s="17">
        <v>350.840000</v>
      </c>
      <c r="I21" s="17">
        <f ca="1">ROUND(INDIRECT(ADDRESS(ROW()+(0), COLUMN()+(-3), 1))*INDIRECT(ADDRESS(ROW()+(0), COLUMN()+(-1), 1)), 2)</f>
        <v>210.500000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0.450000</v>
      </c>
      <c r="G22" s="16"/>
      <c r="H22" s="17">
        <v>13.780000</v>
      </c>
      <c r="I22" s="17">
        <f ca="1">ROUND(INDIRECT(ADDRESS(ROW()+(0), COLUMN()+(-3), 1))*INDIRECT(ADDRESS(ROW()+(0), COLUMN()+(-1), 1)), 2)</f>
        <v>6.200000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0.399000</v>
      </c>
      <c r="G23" s="16"/>
      <c r="H23" s="17">
        <v>630.150000</v>
      </c>
      <c r="I23" s="17">
        <f ca="1">ROUND(INDIRECT(ADDRESS(ROW()+(0), COLUMN()+(-3), 1))*INDIRECT(ADDRESS(ROW()+(0), COLUMN()+(-1), 1)), 2)</f>
        <v>251.430000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0.399000</v>
      </c>
      <c r="G24" s="16"/>
      <c r="H24" s="17">
        <v>357.820000</v>
      </c>
      <c r="I24" s="17">
        <f ca="1">ROUND(INDIRECT(ADDRESS(ROW()+(0), COLUMN()+(-3), 1))*INDIRECT(ADDRESS(ROW()+(0), COLUMN()+(-1), 1)), 2)</f>
        <v>142.770000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0.399000</v>
      </c>
      <c r="G25" s="16"/>
      <c r="H25" s="17">
        <v>630.150000</v>
      </c>
      <c r="I25" s="17">
        <f ca="1">ROUND(INDIRECT(ADDRESS(ROW()+(0), COLUMN()+(-3), 1))*INDIRECT(ADDRESS(ROW()+(0), COLUMN()+(-1), 1)), 2)</f>
        <v>251.430000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0.399000</v>
      </c>
      <c r="G26" s="20"/>
      <c r="H26" s="21">
        <v>357.820000</v>
      </c>
      <c r="I26" s="21">
        <f ca="1">ROUND(INDIRECT(ADDRESS(ROW()+(0), COLUMN()+(-3), 1))*INDIRECT(ADDRESS(ROW()+(0), COLUMN()+(-1), 1)), 2)</f>
        <v>142.770000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2.000000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16518.430000</v>
      </c>
      <c r="I27" s="24">
        <f ca="1">ROUND(INDIRECT(ADDRESS(ROW()+(0), COLUMN()+(-3), 1))*INDIRECT(ADDRESS(ROW()+(0), COLUMN()+(-1), 1))/100, 2)</f>
        <v>330.370000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16848.800000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112006.000000</v>
      </c>
      <c r="F32" s="31"/>
      <c r="G32" s="31">
        <v>112007.000000</v>
      </c>
      <c r="H32" s="31"/>
      <c r="I32" s="31"/>
      <c r="J32" s="31"/>
    </row>
    <row r="33" spans="1:10" ht="24.00" thickBot="1" customHeight="1">
      <c r="A33" s="32" t="s">
        <v>74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4" t="s">
        <v>75</v>
      </c>
      <c r="B34" s="34"/>
      <c r="C34" s="34"/>
      <c r="D34" s="34"/>
      <c r="E34" s="35">
        <v>112007.000000</v>
      </c>
      <c r="F34" s="35"/>
      <c r="G34" s="35">
        <v>112007.000000</v>
      </c>
      <c r="H34" s="35"/>
      <c r="I34" s="35"/>
      <c r="J34" s="35"/>
    </row>
    <row r="35" spans="1:10" ht="13.50" thickBot="1" customHeight="1">
      <c r="A35" s="30" t="s">
        <v>76</v>
      </c>
      <c r="B35" s="30"/>
      <c r="C35" s="30"/>
      <c r="D35" s="30"/>
      <c r="E35" s="31">
        <v>162010.000000</v>
      </c>
      <c r="F35" s="31"/>
      <c r="G35" s="31">
        <v>1122010.000000</v>
      </c>
      <c r="H35" s="31"/>
      <c r="I35" s="31"/>
      <c r="J35" s="31"/>
    </row>
    <row r="36" spans="1:10" ht="13.50" thickBot="1" customHeight="1">
      <c r="A36" s="34" t="s">
        <v>77</v>
      </c>
      <c r="B36" s="34"/>
      <c r="C36" s="34"/>
      <c r="D36" s="34"/>
      <c r="E36" s="35"/>
      <c r="F36" s="35"/>
      <c r="G36" s="35"/>
      <c r="H36" s="35"/>
      <c r="I36" s="35"/>
      <c r="J36" s="35"/>
    </row>
    <row r="37" spans="1:10" ht="13.50" thickBot="1" customHeight="1">
      <c r="A37" s="30" t="s">
        <v>78</v>
      </c>
      <c r="B37" s="30"/>
      <c r="C37" s="30"/>
      <c r="D37" s="30"/>
      <c r="E37" s="31">
        <v>132006.000000</v>
      </c>
      <c r="F37" s="31"/>
      <c r="G37" s="31">
        <v>132007.000000</v>
      </c>
      <c r="H37" s="31"/>
      <c r="I37" s="31"/>
      <c r="J37" s="31"/>
    </row>
    <row r="38" spans="1:10" ht="13.50" thickBot="1" customHeight="1">
      <c r="A38" s="32" t="s">
        <v>79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80</v>
      </c>
      <c r="B39" s="34"/>
      <c r="C39" s="34"/>
      <c r="D39" s="34"/>
      <c r="E39" s="35">
        <v>112007.000000</v>
      </c>
      <c r="F39" s="35"/>
      <c r="G39" s="35">
        <v>112007.000000</v>
      </c>
      <c r="H39" s="35"/>
      <c r="I39" s="35"/>
      <c r="J39" s="35"/>
    </row>
    <row r="42" spans="1:1" ht="33.75" thickBot="1" customHeight="1">
      <c r="A42" s="1" t="s">
        <v>81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