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<sst xmlns="http://schemas.openxmlformats.org/spreadsheetml/2006/main" count="23" uniqueCount="23">
  <si>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</si>
  <si>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NAP005</t>
  </si>
  <si>
    <t xml:space="preserve">m</t>
  </si>
  <si>
    <t xml:space="preserve">Banda elástica perimetral para apoio de parede divisória interior de alvenaria.</t>
  </si>
  <si>
    <r>
      <rPr>
        <b/>
        <sz val="7.80"/>
        <color rgb="FF000000"/>
        <rFont val="Arial"/>
        <family val="2"/>
      </rPr>
      <t xml:space="preserve">Banda flexível de polietileno reticulado de célula fechada, de 10 mm de espessura e 150 mm de largura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colocada</t>
    </r>
    <r>
      <rPr>
        <sz val="7.80"/>
        <color rgb="FF000000"/>
        <rFont val="Arial"/>
        <family val="2"/>
      </rPr>
      <t xml:space="preserve"> em todo o perímetro da parede divisória interior de alvenaria, para garantir a sua dessolidarização e optimizar o isolamento acústico.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</si>
  <si>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</si>
  <si>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</si>
  <si>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</si>
  <si>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</si>
  <si>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</si>
  <si>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</si>
  <si>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mt16pdg040a</t>
  </si>
  <si>
    <t xml:space="preserve">m</t>
  </si>
  <si>
    <t xml:space="preserve">Banda flexível de polietileno reticulado de célula fechada, de 10 mm de espessura e 150 mm de largura, resistência térmica 0,25 m²°C/W, condutibilidade térmica 0,04 W/(m°C), Euroclasse E de reacção ao fogo.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</si>
  <si>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</si>
  <si>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</si>
  <si>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</si>
  <si>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</si>
  <si>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</si>
  <si>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</si>
  <si>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</si>
  <si>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4,58Kz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</si>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</sst>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6.41" customWidth="1"/>
    <col min="4" max="4" width="20.25" customWidth="1"/>
    <col min="5" max="5" width="32.93" customWidth="1"/>
    <col min="6" max="6" width="12.09" customWidth="1"/>
    <col min="7" max="7" width="2.19" customWidth="1"/>
    <col min="8" max="8" width="4.23" customWidth="1"/>
    <col min="9" max="9" width="10.05" customWidth="1"/>
    <col min="10" max="10" width="3.06" customWidth="1"/>
    <col min="11" max="11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4"/>
      <c r="I8" s="16">
        <v>184.640000</v>
      </c>
      <c r="J8" s="16"/>
      <c r="K8" s="16">
        <f ca="1">ROUND(INDIRECT(ADDRESS(ROW()+(0), COLUMN()+(-4), 1))*INDIRECT(ADDRESS(ROW()+(0), COLUMN()+(-2), 1)), 2)</f>
        <v>203.100000</v>
      </c>
    </row>
    <row r="9" spans="1:11" ht="12.00" thickBot="1" customHeight="1">
      <c r="A9" s="17" t="s">
        <v>14</v>
      </c>
      <c r="B9" s="18" t="s">
        <v>15</v>
      </c>
      <c r="C9" s="19" t="s">
        <v>16</v>
      </c>
      <c r="D9" s="19"/>
      <c r="E9" s="19"/>
      <c r="F9" s="19"/>
      <c r="G9" s="20">
        <v>0.063000</v>
      </c>
      <c r="H9" s="20"/>
      <c r="I9" s="21">
        <v>232.340000</v>
      </c>
      <c r="J9" s="21"/>
      <c r="K9" s="21">
        <f ca="1">ROUND(INDIRECT(ADDRESS(ROW()+(0), COLUMN()+(-4), 1))*INDIRECT(ADDRESS(ROW()+(0), COLUMN()+(-2), 1)), 2)</f>
        <v>14.640000</v>
      </c>
    </row>
    <row r="10" spans="1:11" ht="12.00" thickBot="1" customHeight="1">
      <c r="A10" s="17"/>
      <c r="B10" s="12" t="s">
        <v>17</v>
      </c>
      <c r="C10" s="10" t="s">
        <v>18</v>
      </c>
      <c r="D10" s="10"/>
      <c r="E10" s="10"/>
      <c r="F10" s="10"/>
      <c r="G10" s="14">
        <v>2.000000</v>
      </c>
      <c r="H10" s="14"/>
      <c r="I10" s="16">
        <f ca="1">ROUND(SUM(INDIRECT(ADDRESS(ROW()+(-1), COLUMN()+(2), 1)),INDIRECT(ADDRESS(ROW()+(-2), COLUMN()+(2), 1))), 2)</f>
        <v>217.740000</v>
      </c>
      <c r="J10" s="16"/>
      <c r="K10" s="16">
        <f ca="1">ROUND(INDIRECT(ADDRESS(ROW()+(0), COLUMN()+(-4), 1))*INDIRECT(ADDRESS(ROW()+(0), COLUMN()+(-2), 1))/100, 2)</f>
        <v>4.350000</v>
      </c>
    </row>
    <row r="11" spans="1:11" ht="12.00" thickBot="1" customHeight="1">
      <c r="A11" s="19"/>
      <c r="B11" s="18" t="s">
        <v>19</v>
      </c>
      <c r="C11" s="19" t="s">
        <v>20</v>
      </c>
      <c r="D11" s="19"/>
      <c r="E11" s="19"/>
      <c r="F11" s="19"/>
      <c r="G11" s="20">
        <v>3.000000</v>
      </c>
      <c r="H11" s="20"/>
      <c r="I11" s="21">
        <f ca="1">ROUND(SUM(INDIRECT(ADDRESS(ROW()+(-1), COLUMN()+(2), 1)),INDIRECT(ADDRESS(ROW()+(-2), COLUMN()+(2), 1)),INDIRECT(ADDRESS(ROW()+(-3), COLUMN()+(2), 1))), 2)</f>
        <v>222.090000</v>
      </c>
      <c r="J11" s="21"/>
      <c r="K11" s="21">
        <f ca="1">ROUND(INDIRECT(ADDRESS(ROW()+(0), COLUMN()+(-4), 1))*INDIRECT(ADDRESS(ROW()+(0), COLUMN()+(-2), 1))/100, 2)</f>
        <v>6.660000</v>
      </c>
    </row>
    <row r="12" spans="1:11" ht="12.00" thickBot="1" customHeight="1">
      <c r="A12" s="6" t="s">
        <v>21</v>
      </c>
      <c r="B12" s="7"/>
      <c r="C12" s="7"/>
      <c r="D12" s="7"/>
      <c r="E12" s="7"/>
      <c r="F12" s="7"/>
      <c r="G12" s="22"/>
      <c r="H12" s="22"/>
      <c r="I12" s="6" t="s">
        <v>22</v>
      </c>
      <c r="J12" s="6"/>
      <c r="K12" s="23">
        <f ca="1">ROUND(SUM(INDIRECT(ADDRESS(ROW()+(-1), COLUMN()+(0), 1)),INDIRECT(ADDRESS(ROW()+(-2), COLUMN()+(0), 1)),INDIRECT(ADDRESS(ROW()+(-3), COLUMN()+(0), 1)),INDIRECT(ADDRESS(ROW()+(-4), COLUMN()+(0), 1))), 2)</f>
        <v>228.750000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