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<sst xmlns="http://schemas.openxmlformats.org/spreadsheetml/2006/main" count="72" uniqueCount="72">
  <si>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</si>
  <si>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NAS002</t>
  </si>
  <si>
    <t xml:space="preserve">m²</t>
  </si>
  <si>
    <t xml:space="preserve">Sistema ETICS de isolamento térmico pelo exterior de fachadas.</t>
  </si>
  <si>
    <r>
      <rPr>
        <sz val="8.25"/>
        <color rgb="FF000000"/>
        <rFont val="Arial"/>
        <family val="2"/>
      </rPr>
      <t xml:space="preserve">Isolamento térmico pelo exterior de fachadas, com sistema ETICS, composto por: painel rígido de poliestireno expandido, segundo NP EN 13163, de superfície lisa e bordo lateral recto, de cor branca, de 60 mm de espessura, fixado ao suporte com argamassa, aplicada manualmente e fixações mecânicas com bucha de expansão de polipropileno camada de regularização de argamassa, aplicada manualmente, armada com malha de fibra de vidro, anti-álcalis, de 5x4 mm de vão de malha, de 0,6 mm de espessura e de 160 g/m² de massa superficial; camada de acabamento de argamassa acrílica cor branco, sobre primário acrílico. Inclusive perfis de arranque de alumínio, perfis de fecho superior de alumínio, perfis de canto de PVC com malha, perfis de fecho lateral de alumínio, pasta vedante monocomponente e cordão de espuma de polietileno expandido de células fechadas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</si>
  <si>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</si>
  <si>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</si>
  <si>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</si>
  <si>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</si>
  <si>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</si>
  <si>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</si>
  <si>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mt28mop080f</t>
  </si>
  <si>
    <t xml:space="preserve">m</t>
  </si>
  <si>
    <t xml:space="preserve">Perfil de arranque de alumínio, de 60 mm de largura, com pingadeira, para nivelação e suporte dos painéis isolantes dos sistemas de isolamento térmico pelo exterior sobre a linha de soco.</t>
  </si>
  <si>
    <t xml:space="preserve">mt28mop085f</t>
  </si>
  <si>
    <t xml:space="preserve">m</t>
  </si>
  <si>
    <t xml:space="preserve">Perfil de fecho superior, de alumínio, de 60 mm de largura, para coroamento dos painéis isolantes dos sistemas de isolamento térmico pelo exterior.</t>
  </si>
  <si>
    <t xml:space="preserve">mt28mop030g</t>
  </si>
  <si>
    <t xml:space="preserve">kg</t>
  </si>
  <si>
    <t xml:space="preserve">Argamassa composta de cimento branco, cal aérea, inertes leves, inertes calcários seleccionados, fibras naturais, aditivos e resinas em pó, impermeável à água da chuva, permeável ao vapor de água e com resistência ao envelhecimento, para aplicar com palustra, para aderir os painéis isolantes e como camada base, prévia amassadura com água.</t>
  </si>
  <si>
    <t xml:space="preserve">mt16pep010ad</t>
  </si>
  <si>
    <t xml:space="preserve">m²</t>
  </si>
  <si>
    <t xml:space="preserve">Painel rígido de poliestireno expandido, segundo NP EN 13163, de superfície lisa e bordo lateral recto, de cor branca, de 60 mm de espessura, com resistência ao envelhecimento e permeável ao vapor de água, resistência térmica 1,58 m²°C/W, condutibilidade térmica 0,038 W/(m°C), Euroclasse E de reacção ao fogo.</t>
  </si>
  <si>
    <t xml:space="preserve">mt16pep100b</t>
  </si>
  <si>
    <t xml:space="preserve">Ud</t>
  </si>
  <si>
    <t xml:space="preserve">Bucha de expansão de polipropileno de 110 mm de comprimento, para fixação de placas isolantes.</t>
  </si>
  <si>
    <t xml:space="preserve">mt28mop050a</t>
  </si>
  <si>
    <t xml:space="preserve">m²</t>
  </si>
  <si>
    <t xml:space="preserve">Malha de fibra de vidro, anti-álcalis, de 5x4 mm de vão de malha, de 0,6 mm de espessura, de 160 g/m² de massa superficial e de 1x50 m, para armar argamassas.</t>
  </si>
  <si>
    <t xml:space="preserve">mt28mop070b</t>
  </si>
  <si>
    <t xml:space="preserve">m</t>
  </si>
  <si>
    <t xml:space="preserve">Perfil de canto de PVC com malha, para reforço de cantos.</t>
  </si>
  <si>
    <t xml:space="preserve">mt28mop075f</t>
  </si>
  <si>
    <t xml:space="preserve">m</t>
  </si>
  <si>
    <t xml:space="preserve">Perfil de fecho lateral, de alumínio, de 60 mm de largura.</t>
  </si>
  <si>
    <t xml:space="preserve">mt28mop320a</t>
  </si>
  <si>
    <t xml:space="preserve">kg</t>
  </si>
  <si>
    <t xml:space="preserve">Primário acrílico composto por resinas acrílicas, pigmentos minerais e aditivos orgânicos e inorgânicos, impermeável à água da chuva e permeável ao vapor de água, para aplicar com trincha, rolo ou pistola, para regularizar a absorção e incrementar a aderência de argamassas acrílicas.</t>
  </si>
  <si>
    <t xml:space="preserve">mt28mop310ma</t>
  </si>
  <si>
    <t xml:space="preserve">kg</t>
  </si>
  <si>
    <t xml:space="preserve">Argamassa acrílica cor branco, composta por resinas acrílicas, pigmentos minerais e aditivos orgânicos e inorgânicos, anti-caruncho e anti-verdete, permeável ao vapor de água e com resistência ao envelhecimento, à contaminação urbana e aos raios UV, para revestimento de paramentos exteriores.</t>
  </si>
  <si>
    <t xml:space="preserve">mt15bas010a</t>
  </si>
  <si>
    <t xml:space="preserve">m</t>
  </si>
  <si>
    <t xml:space="preserve">Cordão de polietileno expandido de células fechadas, de secção circular de 6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</si>
  <si>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</si>
  <si>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</si>
  <si>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</si>
  <si>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</si>
  <si>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</si>
  <si>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</si>
  <si>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</si>
  <si>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</si>
  <si>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</si>
  <si>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</si>
  <si>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</si>
  <si>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</si>
  <si>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</si>
  <si>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</si>
  <si>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</si>
  <si>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</si>
  <si>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</si>
  <si>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1.969,07Kz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</si>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</sst>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23" customWidth="1"/>
    <col min="4" max="4" width="72.08"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0.17</v>
      </c>
      <c r="G9" s="11"/>
      <c r="H9" s="13">
        <v>1892.77</v>
      </c>
      <c r="I9" s="13">
        <f ca="1">ROUND(INDIRECT(ADDRESS(ROW()+(0), COLUMN()+(-3), 1))*INDIRECT(ADDRESS(ROW()+(0), COLUMN()+(-1), 1)), 2)</f>
        <v>321.77</v>
      </c>
      <c r="J9" s="13"/>
    </row>
    <row r="10" spans="1:10" ht="24.00" thickBot="1" customHeight="1">
      <c r="A10" s="14" t="s">
        <v>14</v>
      </c>
      <c r="B10" s="14"/>
      <c r="C10" s="15" t="s">
        <v>15</v>
      </c>
      <c r="D10" s="14" t="s">
        <v>16</v>
      </c>
      <c r="E10" s="14"/>
      <c r="F10" s="16">
        <v>0.17</v>
      </c>
      <c r="G10" s="16"/>
      <c r="H10" s="17">
        <v>6640.03</v>
      </c>
      <c r="I10" s="17">
        <f ca="1">ROUND(INDIRECT(ADDRESS(ROW()+(0), COLUMN()+(-3), 1))*INDIRECT(ADDRESS(ROW()+(0), COLUMN()+(-1), 1)), 2)</f>
        <v>1128.81</v>
      </c>
      <c r="J10" s="17"/>
    </row>
    <row r="11" spans="1:10" ht="45.00" thickBot="1" customHeight="1">
      <c r="A11" s="14" t="s">
        <v>17</v>
      </c>
      <c r="B11" s="14"/>
      <c r="C11" s="15" t="s">
        <v>18</v>
      </c>
      <c r="D11" s="14" t="s">
        <v>19</v>
      </c>
      <c r="E11" s="14"/>
      <c r="F11" s="16">
        <v>10.8</v>
      </c>
      <c r="G11" s="16"/>
      <c r="H11" s="17">
        <v>430.74</v>
      </c>
      <c r="I11" s="17">
        <f ca="1">ROUND(INDIRECT(ADDRESS(ROW()+(0), COLUMN()+(-3), 1))*INDIRECT(ADDRESS(ROW()+(0), COLUMN()+(-1), 1)), 2)</f>
        <v>4651.99</v>
      </c>
      <c r="J11" s="17"/>
    </row>
    <row r="12" spans="1:10" ht="45.00" thickBot="1" customHeight="1">
      <c r="A12" s="14" t="s">
        <v>20</v>
      </c>
      <c r="B12" s="14"/>
      <c r="C12" s="15" t="s">
        <v>21</v>
      </c>
      <c r="D12" s="14" t="s">
        <v>22</v>
      </c>
      <c r="E12" s="14"/>
      <c r="F12" s="16">
        <v>1.05</v>
      </c>
      <c r="G12" s="16"/>
      <c r="H12" s="17">
        <v>4348.82</v>
      </c>
      <c r="I12" s="17">
        <f ca="1">ROUND(INDIRECT(ADDRESS(ROW()+(0), COLUMN()+(-3), 1))*INDIRECT(ADDRESS(ROW()+(0), COLUMN()+(-1), 1)), 2)</f>
        <v>4566.26</v>
      </c>
      <c r="J12" s="17"/>
    </row>
    <row r="13" spans="1:10" ht="24.00" thickBot="1" customHeight="1">
      <c r="A13" s="14" t="s">
        <v>23</v>
      </c>
      <c r="B13" s="14"/>
      <c r="C13" s="15" t="s">
        <v>24</v>
      </c>
      <c r="D13" s="14" t="s">
        <v>25</v>
      </c>
      <c r="E13" s="14"/>
      <c r="F13" s="16">
        <v>8</v>
      </c>
      <c r="G13" s="16"/>
      <c r="H13" s="17">
        <v>87.8</v>
      </c>
      <c r="I13" s="17">
        <f ca="1">ROUND(INDIRECT(ADDRESS(ROW()+(0), COLUMN()+(-3), 1))*INDIRECT(ADDRESS(ROW()+(0), COLUMN()+(-1), 1)), 2)</f>
        <v>702.4</v>
      </c>
      <c r="J13" s="17"/>
    </row>
    <row r="14" spans="1:10" ht="24.00" thickBot="1" customHeight="1">
      <c r="A14" s="14" t="s">
        <v>26</v>
      </c>
      <c r="B14" s="14"/>
      <c r="C14" s="15" t="s">
        <v>27</v>
      </c>
      <c r="D14" s="14" t="s">
        <v>28</v>
      </c>
      <c r="E14" s="14"/>
      <c r="F14" s="16">
        <v>1.1</v>
      </c>
      <c r="G14" s="16"/>
      <c r="H14" s="17">
        <v>662.68</v>
      </c>
      <c r="I14" s="17">
        <f ca="1">ROUND(INDIRECT(ADDRESS(ROW()+(0), COLUMN()+(-3), 1))*INDIRECT(ADDRESS(ROW()+(0), COLUMN()+(-1), 1)), 2)</f>
        <v>728.95</v>
      </c>
      <c r="J14" s="17"/>
    </row>
    <row r="15" spans="1:10" ht="13.50" thickBot="1" customHeight="1">
      <c r="A15" s="14" t="s">
        <v>29</v>
      </c>
      <c r="B15" s="14"/>
      <c r="C15" s="15" t="s">
        <v>30</v>
      </c>
      <c r="D15" s="14" t="s">
        <v>31</v>
      </c>
      <c r="E15" s="14"/>
      <c r="F15" s="16">
        <v>0.3</v>
      </c>
      <c r="G15" s="16"/>
      <c r="H15" s="17">
        <v>526.83</v>
      </c>
      <c r="I15" s="17">
        <f ca="1">ROUND(INDIRECT(ADDRESS(ROW()+(0), COLUMN()+(-3), 1))*INDIRECT(ADDRESS(ROW()+(0), COLUMN()+(-1), 1)), 2)</f>
        <v>158.05</v>
      </c>
      <c r="J15" s="17"/>
    </row>
    <row r="16" spans="1:10" ht="13.50" thickBot="1" customHeight="1">
      <c r="A16" s="14" t="s">
        <v>32</v>
      </c>
      <c r="B16" s="14"/>
      <c r="C16" s="15" t="s">
        <v>33</v>
      </c>
      <c r="D16" s="14" t="s">
        <v>34</v>
      </c>
      <c r="E16" s="14"/>
      <c r="F16" s="16">
        <v>0.3</v>
      </c>
      <c r="G16" s="16"/>
      <c r="H16" s="17">
        <v>2277.95</v>
      </c>
      <c r="I16" s="17">
        <f ca="1">ROUND(INDIRECT(ADDRESS(ROW()+(0), COLUMN()+(-3), 1))*INDIRECT(ADDRESS(ROW()+(0), COLUMN()+(-1), 1)), 2)</f>
        <v>683.39</v>
      </c>
      <c r="J16" s="17"/>
    </row>
    <row r="17" spans="1:10" ht="45.00" thickBot="1" customHeight="1">
      <c r="A17" s="14" t="s">
        <v>35</v>
      </c>
      <c r="B17" s="14"/>
      <c r="C17" s="15" t="s">
        <v>36</v>
      </c>
      <c r="D17" s="14" t="s">
        <v>37</v>
      </c>
      <c r="E17" s="14"/>
      <c r="F17" s="16">
        <v>0.2</v>
      </c>
      <c r="G17" s="16"/>
      <c r="H17" s="17">
        <v>1573.86</v>
      </c>
      <c r="I17" s="17">
        <f ca="1">ROUND(INDIRECT(ADDRESS(ROW()+(0), COLUMN()+(-3), 1))*INDIRECT(ADDRESS(ROW()+(0), COLUMN()+(-1), 1)), 2)</f>
        <v>314.77</v>
      </c>
      <c r="J17" s="17"/>
    </row>
    <row r="18" spans="1:10" ht="45.00" thickBot="1" customHeight="1">
      <c r="A18" s="14" t="s">
        <v>38</v>
      </c>
      <c r="B18" s="14"/>
      <c r="C18" s="15" t="s">
        <v>39</v>
      </c>
      <c r="D18" s="14" t="s">
        <v>40</v>
      </c>
      <c r="E18" s="14"/>
      <c r="F18" s="16">
        <v>2</v>
      </c>
      <c r="G18" s="16"/>
      <c r="H18" s="17">
        <v>1590.43</v>
      </c>
      <c r="I18" s="17">
        <f ca="1">ROUND(INDIRECT(ADDRESS(ROW()+(0), COLUMN()+(-3), 1))*INDIRECT(ADDRESS(ROW()+(0), COLUMN()+(-1), 1)), 2)</f>
        <v>3180.86</v>
      </c>
      <c r="J18" s="17"/>
    </row>
    <row r="19" spans="1:10" ht="24.00" thickBot="1" customHeight="1">
      <c r="A19" s="14" t="s">
        <v>41</v>
      </c>
      <c r="B19" s="14"/>
      <c r="C19" s="15" t="s">
        <v>42</v>
      </c>
      <c r="D19" s="14" t="s">
        <v>43</v>
      </c>
      <c r="E19" s="14"/>
      <c r="F19" s="16">
        <v>0.17</v>
      </c>
      <c r="G19" s="16"/>
      <c r="H19" s="17">
        <v>24.85</v>
      </c>
      <c r="I19" s="17">
        <f ca="1">ROUND(INDIRECT(ADDRESS(ROW()+(0), COLUMN()+(-3), 1))*INDIRECT(ADDRESS(ROW()+(0), COLUMN()+(-1), 1)), 2)</f>
        <v>4.22</v>
      </c>
      <c r="J19" s="17"/>
    </row>
    <row r="20" spans="1:10" ht="45.00" thickBot="1" customHeight="1">
      <c r="A20" s="14" t="s">
        <v>44</v>
      </c>
      <c r="B20" s="14"/>
      <c r="C20" s="15" t="s">
        <v>45</v>
      </c>
      <c r="D20" s="14" t="s">
        <v>46</v>
      </c>
      <c r="E20" s="14"/>
      <c r="F20" s="16">
        <v>0.02</v>
      </c>
      <c r="G20" s="16"/>
      <c r="H20" s="17">
        <v>3516.33</v>
      </c>
      <c r="I20" s="17">
        <f ca="1">ROUND(INDIRECT(ADDRESS(ROW()+(0), COLUMN()+(-3), 1))*INDIRECT(ADDRESS(ROW()+(0), COLUMN()+(-1), 1)), 2)</f>
        <v>70.33</v>
      </c>
      <c r="J20" s="17"/>
    </row>
    <row r="21" spans="1:10" ht="13.50" thickBot="1" customHeight="1">
      <c r="A21" s="14" t="s">
        <v>47</v>
      </c>
      <c r="B21" s="14"/>
      <c r="C21" s="15" t="s">
        <v>48</v>
      </c>
      <c r="D21" s="14" t="s">
        <v>49</v>
      </c>
      <c r="E21" s="14"/>
      <c r="F21" s="16">
        <v>0.134</v>
      </c>
      <c r="G21" s="16"/>
      <c r="H21" s="17">
        <v>630.15</v>
      </c>
      <c r="I21" s="17">
        <f ca="1">ROUND(INDIRECT(ADDRESS(ROW()+(0), COLUMN()+(-3), 1))*INDIRECT(ADDRESS(ROW()+(0), COLUMN()+(-1), 1)), 2)</f>
        <v>84.44</v>
      </c>
      <c r="J21" s="17"/>
    </row>
    <row r="22" spans="1:10" ht="13.50" thickBot="1" customHeight="1">
      <c r="A22" s="14" t="s">
        <v>50</v>
      </c>
      <c r="B22" s="14"/>
      <c r="C22" s="15" t="s">
        <v>51</v>
      </c>
      <c r="D22" s="14" t="s">
        <v>52</v>
      </c>
      <c r="E22" s="14"/>
      <c r="F22" s="16">
        <v>0.134</v>
      </c>
      <c r="G22" s="16"/>
      <c r="H22" s="17">
        <v>357.82</v>
      </c>
      <c r="I22" s="17">
        <f ca="1">ROUND(INDIRECT(ADDRESS(ROW()+(0), COLUMN()+(-3), 1))*INDIRECT(ADDRESS(ROW()+(0), COLUMN()+(-1), 1)), 2)</f>
        <v>47.95</v>
      </c>
      <c r="J22" s="17"/>
    </row>
    <row r="23" spans="1:10" ht="13.50" thickBot="1" customHeight="1">
      <c r="A23" s="14" t="s">
        <v>53</v>
      </c>
      <c r="B23" s="14"/>
      <c r="C23" s="15" t="s">
        <v>54</v>
      </c>
      <c r="D23" s="14" t="s">
        <v>55</v>
      </c>
      <c r="E23" s="14"/>
      <c r="F23" s="16">
        <v>0.803</v>
      </c>
      <c r="G23" s="16"/>
      <c r="H23" s="17">
        <v>612.02</v>
      </c>
      <c r="I23" s="17">
        <f ca="1">ROUND(INDIRECT(ADDRESS(ROW()+(0), COLUMN()+(-3), 1))*INDIRECT(ADDRESS(ROW()+(0), COLUMN()+(-1), 1)), 2)</f>
        <v>491.45</v>
      </c>
      <c r="J23" s="17"/>
    </row>
    <row r="24" spans="1:10" ht="13.50" thickBot="1" customHeight="1">
      <c r="A24" s="14" t="s">
        <v>56</v>
      </c>
      <c r="B24" s="14"/>
      <c r="C24" s="18" t="s">
        <v>57</v>
      </c>
      <c r="D24" s="19" t="s">
        <v>58</v>
      </c>
      <c r="E24" s="19"/>
      <c r="F24" s="20">
        <v>0.803</v>
      </c>
      <c r="G24" s="20"/>
      <c r="H24" s="21">
        <v>357.82</v>
      </c>
      <c r="I24" s="21">
        <f ca="1">ROUND(INDIRECT(ADDRESS(ROW()+(0), COLUMN()+(-3), 1))*INDIRECT(ADDRESS(ROW()+(0), COLUMN()+(-1), 1)), 2)</f>
        <v>287.33</v>
      </c>
      <c r="J24" s="21"/>
    </row>
    <row r="25" spans="1:10" ht="13.50" thickBot="1" customHeight="1">
      <c r="A25" s="19"/>
      <c r="B25" s="19"/>
      <c r="C25" s="22" t="s">
        <v>59</v>
      </c>
      <c r="D25" s="5" t="s">
        <v>60</v>
      </c>
      <c r="E25" s="5"/>
      <c r="F25" s="23">
        <v>2</v>
      </c>
      <c r="G25" s="23"/>
      <c r="H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17423</v>
      </c>
      <c r="I25" s="24">
        <f ca="1">ROUND(INDIRECT(ADDRESS(ROW()+(0), COLUMN()+(-3), 1))*INDIRECT(ADDRESS(ROW()+(0), COLUMN()+(-1), 1))/100, 2)</f>
        <v>348.46</v>
      </c>
      <c r="J25" s="24"/>
    </row>
    <row r="26" spans="1:10" ht="13.50" thickBot="1" customHeight="1">
      <c r="A26" s="25" t="s">
        <v>61</v>
      </c>
      <c r="B26" s="25"/>
      <c r="C26" s="26"/>
      <c r="D26" s="26"/>
      <c r="E26" s="26"/>
      <c r="F26" s="27"/>
      <c r="G26" s="27"/>
      <c r="H26" s="25" t="s">
        <v>62</v>
      </c>
      <c r="I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17771.4</v>
      </c>
      <c r="J26" s="28"/>
    </row>
    <row r="29" spans="1:10" ht="13.50" thickBot="1" customHeight="1">
      <c r="A29" s="29" t="s">
        <v>63</v>
      </c>
      <c r="B29" s="29"/>
      <c r="C29" s="29"/>
      <c r="D29" s="29"/>
      <c r="E29" s="29" t="s">
        <v>64</v>
      </c>
      <c r="F29" s="29"/>
      <c r="G29" s="29" t="s">
        <v>65</v>
      </c>
      <c r="H29" s="29"/>
      <c r="I29" s="29"/>
      <c r="J29" s="29" t="s">
        <v>66</v>
      </c>
    </row>
    <row r="30" spans="1:10" ht="13.50" thickBot="1" customHeight="1">
      <c r="A30" s="30" t="s">
        <v>67</v>
      </c>
      <c r="B30" s="30"/>
      <c r="C30" s="30"/>
      <c r="D30" s="30"/>
      <c r="E30" s="31">
        <v>1.07202e+006</v>
      </c>
      <c r="F30" s="31"/>
      <c r="G30" s="31">
        <v>1.07202e+006</v>
      </c>
      <c r="H30" s="31"/>
      <c r="I30" s="31"/>
      <c r="J30" s="31"/>
    </row>
    <row r="31" spans="1:10" ht="24.00" thickBot="1" customHeight="1">
      <c r="A31" s="32" t="s">
        <v>68</v>
      </c>
      <c r="B31" s="32"/>
      <c r="C31" s="32"/>
      <c r="D31" s="32"/>
      <c r="E31" s="33"/>
      <c r="F31" s="33"/>
      <c r="G31" s="33"/>
      <c r="H31" s="33"/>
      <c r="I31" s="33"/>
      <c r="J31" s="33"/>
    </row>
    <row r="34" spans="1:1" ht="33.75" thickBot="1" customHeight="1">
      <c r="A34" s="1" t="s">
        <v>69</v>
      </c>
      <c r="B34" s="1"/>
      <c r="C34" s="1"/>
      <c r="D34" s="1"/>
      <c r="E34" s="1"/>
      <c r="F34" s="1"/>
      <c r="G34" s="1"/>
      <c r="H34" s="1"/>
      <c r="I34" s="1"/>
      <c r="J34" s="1"/>
    </row>
    <row r="35" spans="1:1" ht="33.75" thickBot="1" customHeight="1">
      <c r="A35" s="1" t="s">
        <v>70</v>
      </c>
      <c r="B35" s="1"/>
      <c r="C35" s="1"/>
      <c r="D35" s="1"/>
      <c r="E35" s="1"/>
      <c r="F35" s="1"/>
      <c r="G35" s="1"/>
      <c r="H35" s="1"/>
      <c r="I35" s="1"/>
      <c r="J35" s="1"/>
    </row>
    <row r="36" spans="1:1" ht="33.75" thickBot="1" customHeight="1">
      <c r="A36" s="1" t="s">
        <v>71</v>
      </c>
      <c r="B36" s="1"/>
      <c r="C36" s="1"/>
      <c r="D36" s="1"/>
      <c r="E36" s="1"/>
      <c r="F36" s="1"/>
      <c r="G36" s="1"/>
      <c r="H36" s="1"/>
      <c r="I36" s="1"/>
      <c r="J36" s="1"/>
    </row>
  </sheetData>
  <mergeCells count="8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E26"/>
    <mergeCell ref="F26:G26"/>
    <mergeCell ref="I26:J26"/>
    <mergeCell ref="A29:D29"/>
    <mergeCell ref="E29:F29"/>
    <mergeCell ref="G29:I29"/>
    <mergeCell ref="A30:D30"/>
    <mergeCell ref="E30:F31"/>
    <mergeCell ref="G30:I31"/>
    <mergeCell ref="J30:J31"/>
    <mergeCell ref="A31:D31"/>
    <mergeCell ref="A34:J34"/>
    <mergeCell ref="A35:J35"/>
    <mergeCell ref="A36:J36"/>
  </mergeCells>
  <pageMargins left="0.147638" right="0.147638" top="0.206693" bottom="0.206693" header="0.0" footer="0.0"/>
  <pageSetup paperSize="9" orientation="portrait"/>
  <rowBreaks count="0" manualBreakCount="0">
    </rowBreaks>
</worksheet>
</file>