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<sst xmlns="http://schemas.openxmlformats.org/spreadsheetml/2006/main" count="74" uniqueCount="74">
  <si>
    <t xml:space="preserve"/>
  </si>
  <si>
    <t xml:space="preserve">NAS020</t>
  </si>
  <si>
    <t xml:space="preserve">m²</t>
  </si>
  <si>
    <t xml:space="preserve">Sistema ETICS Clima 34 "ISOVER" de isolamento térmico pelo exterior de fachadas.</t>
  </si>
  <si>
    <r>
      <rPr>
        <sz val="8.25"/>
        <color rgb="FF000000"/>
        <rFont val="Arial"/>
        <family val="2"/>
      </rPr>
      <t xml:space="preserve">Isolamento térmico pelo exterior de fachadas, com o sistema Clima 34 "ISOVER", composto por: painel rígido de lã de vidro de alta densidade, não revestido, Clima 34 "ISOVER", de 60 mm de espessura, fixado ao suporte com argamassa polimérica de altas prestações reforçada com fibras, Webertherm Base, "WEBER" e fixações mecânicas com bucha de expansão e prego de polipropileno; camada de regularização de argamassa polimérica de altas prestações reforçada com fibras, Webertherm Base, "WEBER", armada com malha de fibra de vidro, anti-álcalis, de 10x10 mm de vão de malha, de 750 a 900 microns de espessura e de 200 a 250 g/m² de massa superficial; camada de acabamento de argamassa monomassa de ligantes mistos reforçada com fibras, Webertherm Clima "WEBER", aplicada manualmente, cor a escolher, gama Estándar, acabamento raspado. Inclusive perfis de arranque de alumínio, perfis de fecho superior de alumínio, perfis para formação de pingadeiras de PVC com malha, perfis de canto de PVC, com malha incorporada, perfis de fecho lateral de alumínio, pasta vedante monocomponente e cordão de espuma de polietileno expandido de células fechadas para vedação de juntas.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</si>
  <si>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</si>
  <si>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</si>
  <si>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</si>
  <si>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</si>
  <si>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</si>
  <si>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</si>
  <si>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mt28mop080f</t>
  </si>
  <si>
    <t xml:space="preserve">m</t>
  </si>
  <si>
    <t xml:space="preserve">Perfil de arranque de alumínio, de 60 mm de largura, com pingadeira, para nivelação e suporte dos painéis isolantes dos sistemas de isolamento térmico pelo exterior sobre a linha de soco.</t>
  </si>
  <si>
    <t xml:space="preserve">mt28mop085f</t>
  </si>
  <si>
    <t xml:space="preserve">m</t>
  </si>
  <si>
    <t xml:space="preserve">Perfil de fecho superior, de alumínio, de 60 mm de largura, para coroamento dos painéis isolantes dos sistemas de isolamento térmico pelo exterior.</t>
  </si>
  <si>
    <t xml:space="preserve">mt28mpc020a</t>
  </si>
  <si>
    <t xml:space="preserve">kg</t>
  </si>
  <si>
    <t xml:space="preserve">Argamassa polimérica de altas prestações reforçada com fibras, Webertherm Base, "WEBER", cor cinzento, composta de cimento cinzento, cargas minerais, resinas hidrófugas redispersáveis, fibras e aditivos especiais, para aplicar com palustra, para aderir os painéis isolantes e como camada base, tipo GP CSIII W2, segundo EN 998-1.</t>
  </si>
  <si>
    <t xml:space="preserve">mt16lvi070t</t>
  </si>
  <si>
    <t xml:space="preserve">m²</t>
  </si>
  <si>
    <t xml:space="preserve">Painel rígido de lã de vidro de alta densidade, não revestido, Clima 34 "ISOVER", de 60 mm de espessura, segundo EN 13162, resistência térmica 1,75 m²°C/W, condutibilidade térmica 0,034 W/(m°C), Euroclasse A2-s1, d0 de reacção ao fogo, de aplicação como isolante térmico e acústico em sistemas compostos de isolamento pelo exterior de fachadas.</t>
  </si>
  <si>
    <t xml:space="preserve">mt16aaa021a</t>
  </si>
  <si>
    <t xml:space="preserve">Ud</t>
  </si>
  <si>
    <t xml:space="preserve">Bucha de expansão e prego de polipropileno, com aro de estanquidade, para fixação mecânica de painéis isolantes.</t>
  </si>
  <si>
    <t xml:space="preserve">mt28mop090a</t>
  </si>
  <si>
    <t xml:space="preserve">m</t>
  </si>
  <si>
    <t xml:space="preserve">Perfil de PVC com malha de fibra de vidro anti-álcalis, para formação de pingadeiras.</t>
  </si>
  <si>
    <t xml:space="preserve">mt28mop070b</t>
  </si>
  <si>
    <t xml:space="preserve">m</t>
  </si>
  <si>
    <t xml:space="preserve">Perfil de canto de PVC com malha, para reforço de cantos.</t>
  </si>
  <si>
    <t xml:space="preserve">mt28mop075f</t>
  </si>
  <si>
    <t xml:space="preserve">m</t>
  </si>
  <si>
    <t xml:space="preserve">Perfil de fecho lateral, de alumínio, de 60 mm de largura.</t>
  </si>
  <si>
    <t xml:space="preserve">mt28mon040a</t>
  </si>
  <si>
    <t xml:space="preserve">m²</t>
  </si>
  <si>
    <t xml:space="preserve">Malha de fibra de vidro, anti-álcalis, de 10x10 mm de vão de malha, de 750 a 900 microns de espessura e de 200 a 250 g/m² de massa superficial, com 25 kp/cm² de resistência à tracção, para armar argamassas.</t>
  </si>
  <si>
    <t xml:space="preserve">mt28mpc010da</t>
  </si>
  <si>
    <t xml:space="preserve">kg</t>
  </si>
  <si>
    <t xml:space="preserve">Argamassa monomassa de ligantes mistos reforçada com fibras, Webertherm Clima "WEBER", cor a escolher, gama Estándar, acabamento raspado, composta de cimento branco, cal, fibras de vidro de alta dispersão, inertes de granulometria compensada, aditivos orgânicos, pigmentos minerais e resinas hidrófugas redispersáveis, para aplicar com palustra, tipo OC CSIII W2, segundo EN 998-1.</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</si>
  <si>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</si>
  <si>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</si>
  <si>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</si>
  <si>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</si>
  <si>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</si>
  <si>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</si>
  <si>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mo054</t>
  </si>
  <si>
    <t xml:space="preserve">h</t>
  </si>
  <si>
    <t xml:space="preserve">Oficial de 1ª montador de isolamentos.</t>
  </si>
  <si>
    <t xml:space="preserve">mo101</t>
  </si>
  <si>
    <t xml:space="preserve">h</t>
  </si>
  <si>
    <t xml:space="preserve">Ajudante de montador de isolamentos.</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</si>
  <si>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</si>
  <si>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</si>
  <si>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</si>
  <si>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</si>
  <si>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</si>
  <si>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</si>
  <si>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</si>
  <si>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</si>
  <si>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Custo de manutenção decenal: 950,54Kz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</si>
  <si>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</si>
  <si>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</si>
  <si>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</si>
  <si>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</si>
  <si>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</si>
  <si>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998-1:2010</t>
  </si>
  <si>
    <t xml:space="preserve">Especificação  de argamassas para alvenarias — Parte 1: Argamassas para rebocos interiores e exteriores</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</si>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</sst>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42"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0.6</v>
      </c>
      <c r="H9" s="11"/>
      <c r="I9" s="13">
        <v>1892.77</v>
      </c>
      <c r="J9" s="13">
        <f ca="1">ROUND(INDIRECT(ADDRESS(ROW()+(0), COLUMN()+(-3), 1))*INDIRECT(ADDRESS(ROW()+(0), COLUMN()+(-1), 1)), 2)</f>
        <v>1135.66</v>
      </c>
      <c r="K9" s="13"/>
    </row>
    <row r="10" spans="1:11" ht="24.00" thickBot="1" customHeight="1">
      <c r="A10" s="14" t="s">
        <v>14</v>
      </c>
      <c r="B10" s="14"/>
      <c r="C10" s="15" t="s">
        <v>15</v>
      </c>
      <c r="D10" s="15"/>
      <c r="E10" s="14" t="s">
        <v>16</v>
      </c>
      <c r="F10" s="14"/>
      <c r="G10" s="16">
        <v>0.17</v>
      </c>
      <c r="H10" s="16"/>
      <c r="I10" s="17">
        <v>6640.03</v>
      </c>
      <c r="J10" s="17">
        <f ca="1">ROUND(INDIRECT(ADDRESS(ROW()+(0), COLUMN()+(-3), 1))*INDIRECT(ADDRESS(ROW()+(0), COLUMN()+(-1), 1)), 2)</f>
        <v>1128.81</v>
      </c>
      <c r="K10" s="17"/>
    </row>
    <row r="11" spans="1:11" ht="45.00" thickBot="1" customHeight="1">
      <c r="A11" s="14" t="s">
        <v>17</v>
      </c>
      <c r="B11" s="14"/>
      <c r="C11" s="15" t="s">
        <v>18</v>
      </c>
      <c r="D11" s="15"/>
      <c r="E11" s="14" t="s">
        <v>19</v>
      </c>
      <c r="F11" s="14"/>
      <c r="G11" s="16">
        <v>10.75</v>
      </c>
      <c r="H11" s="16"/>
      <c r="I11" s="17">
        <v>357.94</v>
      </c>
      <c r="J11" s="17">
        <f ca="1">ROUND(INDIRECT(ADDRESS(ROW()+(0), COLUMN()+(-3), 1))*INDIRECT(ADDRESS(ROW()+(0), COLUMN()+(-1), 1)), 2)</f>
        <v>3847.86</v>
      </c>
      <c r="K11" s="17"/>
    </row>
    <row r="12" spans="1:11" ht="45.00" thickBot="1" customHeight="1">
      <c r="A12" s="14" t="s">
        <v>20</v>
      </c>
      <c r="B12" s="14"/>
      <c r="C12" s="15" t="s">
        <v>21</v>
      </c>
      <c r="D12" s="15"/>
      <c r="E12" s="14" t="s">
        <v>22</v>
      </c>
      <c r="F12" s="14"/>
      <c r="G12" s="16">
        <v>1.1</v>
      </c>
      <c r="H12" s="16"/>
      <c r="I12" s="17">
        <v>5059.75</v>
      </c>
      <c r="J12" s="17">
        <f ca="1">ROUND(INDIRECT(ADDRESS(ROW()+(0), COLUMN()+(-3), 1))*INDIRECT(ADDRESS(ROW()+(0), COLUMN()+(-1), 1)), 2)</f>
        <v>5565.73</v>
      </c>
      <c r="K12" s="17"/>
    </row>
    <row r="13" spans="1:11" ht="24.00" thickBot="1" customHeight="1">
      <c r="A13" s="14" t="s">
        <v>23</v>
      </c>
      <c r="B13" s="14"/>
      <c r="C13" s="15" t="s">
        <v>24</v>
      </c>
      <c r="D13" s="15"/>
      <c r="E13" s="14" t="s">
        <v>25</v>
      </c>
      <c r="F13" s="14"/>
      <c r="G13" s="16">
        <v>6</v>
      </c>
      <c r="H13" s="16"/>
      <c r="I13" s="17">
        <v>33.48</v>
      </c>
      <c r="J13" s="17">
        <f ca="1">ROUND(INDIRECT(ADDRESS(ROW()+(0), COLUMN()+(-3), 1))*INDIRECT(ADDRESS(ROW()+(0), COLUMN()+(-1), 1)), 2)</f>
        <v>200.88</v>
      </c>
      <c r="K13" s="17"/>
    </row>
    <row r="14" spans="1:11" ht="13.50" thickBot="1" customHeight="1">
      <c r="A14" s="14" t="s">
        <v>26</v>
      </c>
      <c r="B14" s="14"/>
      <c r="C14" s="15" t="s">
        <v>27</v>
      </c>
      <c r="D14" s="15"/>
      <c r="E14" s="14" t="s">
        <v>28</v>
      </c>
      <c r="F14" s="14"/>
      <c r="G14" s="16">
        <v>0.3</v>
      </c>
      <c r="H14" s="16"/>
      <c r="I14" s="17">
        <v>3263.69</v>
      </c>
      <c r="J14" s="17">
        <f ca="1">ROUND(INDIRECT(ADDRESS(ROW()+(0), COLUMN()+(-3), 1))*INDIRECT(ADDRESS(ROW()+(0), COLUMN()+(-1), 1)), 2)</f>
        <v>979.11</v>
      </c>
      <c r="K14" s="17"/>
    </row>
    <row r="15" spans="1:11" ht="13.50" thickBot="1" customHeight="1">
      <c r="A15" s="14" t="s">
        <v>29</v>
      </c>
      <c r="B15" s="14"/>
      <c r="C15" s="15" t="s">
        <v>30</v>
      </c>
      <c r="D15" s="15"/>
      <c r="E15" s="14" t="s">
        <v>31</v>
      </c>
      <c r="F15" s="14"/>
      <c r="G15" s="16">
        <v>0.3</v>
      </c>
      <c r="H15" s="16"/>
      <c r="I15" s="17">
        <v>526.83</v>
      </c>
      <c r="J15" s="17">
        <f ca="1">ROUND(INDIRECT(ADDRESS(ROW()+(0), COLUMN()+(-3), 1))*INDIRECT(ADDRESS(ROW()+(0), COLUMN()+(-1), 1)), 2)</f>
        <v>158.05</v>
      </c>
      <c r="K15" s="17"/>
    </row>
    <row r="16" spans="1:11" ht="13.50" thickBot="1" customHeight="1">
      <c r="A16" s="14" t="s">
        <v>32</v>
      </c>
      <c r="B16" s="14"/>
      <c r="C16" s="15" t="s">
        <v>33</v>
      </c>
      <c r="D16" s="15"/>
      <c r="E16" s="14" t="s">
        <v>34</v>
      </c>
      <c r="F16" s="14"/>
      <c r="G16" s="16">
        <v>0.3</v>
      </c>
      <c r="H16" s="16"/>
      <c r="I16" s="17">
        <v>2277.95</v>
      </c>
      <c r="J16" s="17">
        <f ca="1">ROUND(INDIRECT(ADDRESS(ROW()+(0), COLUMN()+(-3), 1))*INDIRECT(ADDRESS(ROW()+(0), COLUMN()+(-1), 1)), 2)</f>
        <v>683.39</v>
      </c>
      <c r="K16" s="17"/>
    </row>
    <row r="17" spans="1:11" ht="34.50" thickBot="1" customHeight="1">
      <c r="A17" s="14" t="s">
        <v>35</v>
      </c>
      <c r="B17" s="14"/>
      <c r="C17" s="15" t="s">
        <v>36</v>
      </c>
      <c r="D17" s="15"/>
      <c r="E17" s="14" t="s">
        <v>37</v>
      </c>
      <c r="F17" s="14"/>
      <c r="G17" s="16">
        <v>1.05</v>
      </c>
      <c r="H17" s="16"/>
      <c r="I17" s="17">
        <v>1027.15</v>
      </c>
      <c r="J17" s="17">
        <f ca="1">ROUND(INDIRECT(ADDRESS(ROW()+(0), COLUMN()+(-3), 1))*INDIRECT(ADDRESS(ROW()+(0), COLUMN()+(-1), 1)), 2)</f>
        <v>1078.51</v>
      </c>
      <c r="K17" s="17"/>
    </row>
    <row r="18" spans="1:11" ht="55.50" thickBot="1" customHeight="1">
      <c r="A18" s="14" t="s">
        <v>38</v>
      </c>
      <c r="B18" s="14"/>
      <c r="C18" s="15" t="s">
        <v>39</v>
      </c>
      <c r="D18" s="15"/>
      <c r="E18" s="14" t="s">
        <v>40</v>
      </c>
      <c r="F18" s="14"/>
      <c r="G18" s="16">
        <v>14.5</v>
      </c>
      <c r="H18" s="16"/>
      <c r="I18" s="17">
        <v>197.74</v>
      </c>
      <c r="J18" s="17">
        <f ca="1">ROUND(INDIRECT(ADDRESS(ROW()+(0), COLUMN()+(-3), 1))*INDIRECT(ADDRESS(ROW()+(0), COLUMN()+(-1), 1)), 2)</f>
        <v>2867.23</v>
      </c>
      <c r="K18" s="17"/>
    </row>
    <row r="19" spans="1:11" ht="24.00" thickBot="1" customHeight="1">
      <c r="A19" s="14" t="s">
        <v>41</v>
      </c>
      <c r="B19" s="14"/>
      <c r="C19" s="15" t="s">
        <v>42</v>
      </c>
      <c r="D19" s="15"/>
      <c r="E19" s="14" t="s">
        <v>43</v>
      </c>
      <c r="F19" s="14"/>
      <c r="G19" s="16">
        <v>0.17</v>
      </c>
      <c r="H19" s="16"/>
      <c r="I19" s="17">
        <v>66.27</v>
      </c>
      <c r="J19" s="17">
        <f ca="1">ROUND(INDIRECT(ADDRESS(ROW()+(0), COLUMN()+(-3), 1))*INDIRECT(ADDRESS(ROW()+(0), COLUMN()+(-1), 1)), 2)</f>
        <v>11.27</v>
      </c>
      <c r="K19" s="17"/>
    </row>
    <row r="20" spans="1:11" ht="45.00" thickBot="1" customHeight="1">
      <c r="A20" s="14" t="s">
        <v>44</v>
      </c>
      <c r="B20" s="14"/>
      <c r="C20" s="15" t="s">
        <v>45</v>
      </c>
      <c r="D20" s="15"/>
      <c r="E20" s="14" t="s">
        <v>46</v>
      </c>
      <c r="F20" s="14"/>
      <c r="G20" s="16">
        <v>0.02</v>
      </c>
      <c r="H20" s="16"/>
      <c r="I20" s="17">
        <v>3516.33</v>
      </c>
      <c r="J20" s="17">
        <f ca="1">ROUND(INDIRECT(ADDRESS(ROW()+(0), COLUMN()+(-3), 1))*INDIRECT(ADDRESS(ROW()+(0), COLUMN()+(-1), 1)), 2)</f>
        <v>70.33</v>
      </c>
      <c r="K20" s="17"/>
    </row>
    <row r="21" spans="1:11" ht="13.50" thickBot="1" customHeight="1">
      <c r="A21" s="14" t="s">
        <v>47</v>
      </c>
      <c r="B21" s="14"/>
      <c r="C21" s="15" t="s">
        <v>48</v>
      </c>
      <c r="D21" s="15"/>
      <c r="E21" s="14" t="s">
        <v>49</v>
      </c>
      <c r="F21" s="14"/>
      <c r="G21" s="16">
        <v>0.134</v>
      </c>
      <c r="H21" s="16"/>
      <c r="I21" s="17">
        <v>630.15</v>
      </c>
      <c r="J21" s="17">
        <f ca="1">ROUND(INDIRECT(ADDRESS(ROW()+(0), COLUMN()+(-3), 1))*INDIRECT(ADDRESS(ROW()+(0), COLUMN()+(-1), 1)), 2)</f>
        <v>84.44</v>
      </c>
      <c r="K21" s="17"/>
    </row>
    <row r="22" spans="1:11" ht="13.50" thickBot="1" customHeight="1">
      <c r="A22" s="14" t="s">
        <v>50</v>
      </c>
      <c r="B22" s="14"/>
      <c r="C22" s="15" t="s">
        <v>51</v>
      </c>
      <c r="D22" s="15"/>
      <c r="E22" s="14" t="s">
        <v>52</v>
      </c>
      <c r="F22" s="14"/>
      <c r="G22" s="16">
        <v>0.134</v>
      </c>
      <c r="H22" s="16"/>
      <c r="I22" s="17">
        <v>357.82</v>
      </c>
      <c r="J22" s="17">
        <f ca="1">ROUND(INDIRECT(ADDRESS(ROW()+(0), COLUMN()+(-3), 1))*INDIRECT(ADDRESS(ROW()+(0), COLUMN()+(-1), 1)), 2)</f>
        <v>47.95</v>
      </c>
      <c r="K22" s="17"/>
    </row>
    <row r="23" spans="1:11" ht="13.50" thickBot="1" customHeight="1">
      <c r="A23" s="14" t="s">
        <v>53</v>
      </c>
      <c r="B23" s="14"/>
      <c r="C23" s="15" t="s">
        <v>54</v>
      </c>
      <c r="D23" s="15"/>
      <c r="E23" s="14" t="s">
        <v>55</v>
      </c>
      <c r="F23" s="14"/>
      <c r="G23" s="16">
        <v>0.803</v>
      </c>
      <c r="H23" s="16"/>
      <c r="I23" s="17">
        <v>612.02</v>
      </c>
      <c r="J23" s="17">
        <f ca="1">ROUND(INDIRECT(ADDRESS(ROW()+(0), COLUMN()+(-3), 1))*INDIRECT(ADDRESS(ROW()+(0), COLUMN()+(-1), 1)), 2)</f>
        <v>491.45</v>
      </c>
      <c r="K23" s="17"/>
    </row>
    <row r="24" spans="1:11" ht="13.50" thickBot="1" customHeight="1">
      <c r="A24" s="14" t="s">
        <v>56</v>
      </c>
      <c r="B24" s="14"/>
      <c r="C24" s="18" t="s">
        <v>57</v>
      </c>
      <c r="D24" s="18"/>
      <c r="E24" s="19" t="s">
        <v>58</v>
      </c>
      <c r="F24" s="19"/>
      <c r="G24" s="20">
        <v>0.803</v>
      </c>
      <c r="H24" s="20"/>
      <c r="I24" s="21">
        <v>357.82</v>
      </c>
      <c r="J24" s="21">
        <f ca="1">ROUND(INDIRECT(ADDRESS(ROW()+(0), COLUMN()+(-3), 1))*INDIRECT(ADDRESS(ROW()+(0), COLUMN()+(-1), 1)), 2)</f>
        <v>287.33</v>
      </c>
      <c r="K24" s="21"/>
    </row>
    <row r="25" spans="1:11" ht="13.50" thickBot="1" customHeight="1">
      <c r="A25" s="19"/>
      <c r="B25" s="19"/>
      <c r="C25" s="22" t="s">
        <v>59</v>
      </c>
      <c r="D25" s="22"/>
      <c r="E25" s="5" t="s">
        <v>60</v>
      </c>
      <c r="F25" s="5"/>
      <c r="G25" s="23">
        <v>2</v>
      </c>
      <c r="H25" s="23"/>
      <c r="I2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 2)</f>
        <v>18638</v>
      </c>
      <c r="J25" s="24">
        <f ca="1">ROUND(INDIRECT(ADDRESS(ROW()+(0), COLUMN()+(-3), 1))*INDIRECT(ADDRESS(ROW()+(0), COLUMN()+(-1), 1))/100, 2)</f>
        <v>372.76</v>
      </c>
      <c r="K25" s="24"/>
    </row>
    <row r="26" spans="1:11" ht="13.50" thickBot="1" customHeight="1">
      <c r="A26" s="25" t="s">
        <v>61</v>
      </c>
      <c r="B26" s="25"/>
      <c r="C26" s="26"/>
      <c r="D26" s="26"/>
      <c r="E26" s="26"/>
      <c r="F26" s="26"/>
      <c r="G26" s="27"/>
      <c r="H26" s="27"/>
      <c r="I26" s="25" t="s">
        <v>62</v>
      </c>
      <c r="J2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19010.8</v>
      </c>
      <c r="K26" s="28"/>
    </row>
    <row r="29" spans="1:11" ht="13.50" thickBot="1" customHeight="1">
      <c r="A29" s="29" t="s">
        <v>63</v>
      </c>
      <c r="B29" s="29"/>
      <c r="C29" s="29"/>
      <c r="D29" s="29"/>
      <c r="E29" s="29"/>
      <c r="F29" s="29" t="s">
        <v>64</v>
      </c>
      <c r="G29" s="29"/>
      <c r="H29" s="29" t="s">
        <v>65</v>
      </c>
      <c r="I29" s="29"/>
      <c r="J29" s="29"/>
      <c r="K29" s="29" t="s">
        <v>66</v>
      </c>
    </row>
    <row r="30" spans="1:11" ht="13.50" thickBot="1" customHeight="1">
      <c r="A30" s="30" t="s">
        <v>67</v>
      </c>
      <c r="B30" s="30"/>
      <c r="C30" s="30"/>
      <c r="D30" s="30"/>
      <c r="E30" s="30"/>
      <c r="F30" s="31">
        <v>162011</v>
      </c>
      <c r="G30" s="31"/>
      <c r="H30" s="31">
        <v>162012</v>
      </c>
      <c r="I30" s="31"/>
      <c r="J30" s="31"/>
      <c r="K30" s="31">
        <v>4</v>
      </c>
    </row>
    <row r="31" spans="1:11" ht="24.00" thickBot="1" customHeight="1">
      <c r="A31" s="32" t="s">
        <v>68</v>
      </c>
      <c r="B31" s="32"/>
      <c r="C31" s="32"/>
      <c r="D31" s="32"/>
      <c r="E31" s="32"/>
      <c r="F31" s="33"/>
      <c r="G31" s="33"/>
      <c r="H31" s="33"/>
      <c r="I31" s="33"/>
      <c r="J31" s="33"/>
      <c r="K31" s="33"/>
    </row>
    <row r="32" spans="1:11" ht="13.50" thickBot="1" customHeight="1">
      <c r="A32" s="30" t="s">
        <v>69</v>
      </c>
      <c r="B32" s="30"/>
      <c r="C32" s="30"/>
      <c r="D32" s="30"/>
      <c r="E32" s="30"/>
      <c r="F32" s="31">
        <v>1.07202e+006</v>
      </c>
      <c r="G32" s="31"/>
      <c r="H32" s="31">
        <v>1.07202e+006</v>
      </c>
      <c r="I32" s="31"/>
      <c r="J32" s="31"/>
      <c r="K32" s="31"/>
    </row>
    <row r="33" spans="1:11" ht="24.00" thickBot="1" customHeight="1">
      <c r="A33" s="32" t="s">
        <v>70</v>
      </c>
      <c r="B33" s="32"/>
      <c r="C33" s="32"/>
      <c r="D33" s="32"/>
      <c r="E33" s="32"/>
      <c r="F33" s="33"/>
      <c r="G33" s="33"/>
      <c r="H33" s="33"/>
      <c r="I33" s="33"/>
      <c r="J33" s="33"/>
      <c r="K33" s="33"/>
    </row>
    <row r="36" spans="1:1" ht="33.75" thickBot="1" customHeight="1">
      <c r="A36" s="1" t="s">
        <v>71</v>
      </c>
      <c r="B36" s="1"/>
      <c r="C36" s="1"/>
      <c r="D36" s="1"/>
      <c r="E36" s="1"/>
      <c r="F36" s="1"/>
      <c r="G36" s="1"/>
      <c r="H36" s="1"/>
      <c r="I36" s="1"/>
      <c r="J36" s="1"/>
      <c r="K36" s="1"/>
    </row>
    <row r="37" spans="1:1" ht="33.75" thickBot="1" customHeight="1">
      <c r="A37" s="1" t="s">
        <v>72</v>
      </c>
      <c r="B37" s="1"/>
      <c r="C37" s="1"/>
      <c r="D37" s="1"/>
      <c r="E37" s="1"/>
      <c r="F37" s="1"/>
      <c r="G37" s="1"/>
      <c r="H37" s="1"/>
      <c r="I37" s="1"/>
      <c r="J37" s="1"/>
      <c r="K37" s="1"/>
    </row>
    <row r="38" spans="1:1" ht="33.75" thickBot="1" customHeight="1">
      <c r="A38" s="1" t="s">
        <v>73</v>
      </c>
      <c r="B38" s="1"/>
      <c r="C38" s="1"/>
      <c r="D38" s="1"/>
      <c r="E38" s="1"/>
      <c r="F38" s="1"/>
      <c r="G38" s="1"/>
      <c r="H38" s="1"/>
      <c r="I38" s="1"/>
      <c r="J38" s="1"/>
      <c r="K38" s="1"/>
    </row>
  </sheetData>
  <mergeCells count="11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F26"/>
    <mergeCell ref="G26:H26"/>
    <mergeCell ref="J26:K26"/>
    <mergeCell ref="A29:E29"/>
    <mergeCell ref="F29:G29"/>
    <mergeCell ref="H29:J29"/>
    <mergeCell ref="A30:E30"/>
    <mergeCell ref="F30:G31"/>
    <mergeCell ref="H30:J31"/>
    <mergeCell ref="K30:K31"/>
    <mergeCell ref="A31:E31"/>
    <mergeCell ref="A32:E32"/>
    <mergeCell ref="F32:G33"/>
    <mergeCell ref="H32:J33"/>
    <mergeCell ref="K32:K33"/>
    <mergeCell ref="A33:E33"/>
    <mergeCell ref="A36:K36"/>
    <mergeCell ref="A37:K37"/>
    <mergeCell ref="A38:K38"/>
  </mergeCells>
  <pageMargins left="0.147638" right="0.147638" top="0.206693" bottom="0.206693" header="0.0" footer="0.0"/>
  <pageSetup paperSize="9" orientation="portrait"/>
  <rowBreaks count="0" manualBreakCount="0">
    </rowBreaks>
</worksheet>
</file>