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<sst xmlns="http://schemas.openxmlformats.org/spreadsheetml/2006/main" count="36" uniqueCount="36">
  <si>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</si>
  <si>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NBP022</t>
  </si>
  <si>
    <t xml:space="preserve">m²</t>
  </si>
  <si>
    <t xml:space="preserve">Isolamento acústico a sons de condução aérea, em parede de placas, com painéis entre montantes e lâminas viscoelásticas entre placas.</t>
  </si>
  <si>
    <r>
      <rPr>
        <sz val="8.25"/>
        <color rgb="FF000000"/>
        <rFont val="Arial"/>
        <family val="2"/>
      </rPr>
      <t xml:space="preserve">Isolamento acústico a sons de condução aérea, em parede de placas, realizado com painel rígido de lã de rocha, Acustilaine 70 "ISOVER", segundo EN 13162, não revestido, de 60 mm de espessura, resistência térmica 1,75 m²°C/W, condutibilidade térmica 0,034 W/(m°C), colocado entre os montantes da estrutura portante; e lâmina viscoelástica autocolante de alta densidade de 4 mm de espessura.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</si>
  <si>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</si>
  <si>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</si>
  <si>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</si>
  <si>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</si>
  <si>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</si>
  <si>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</si>
  <si>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mt16lri010rj</t>
  </si>
  <si>
    <t xml:space="preserve">m²</t>
  </si>
  <si>
    <t xml:space="preserve">Painel rígido de lã de rocha, Acustilaine 70 "ISOVER", segundo EN 13162, não revestido, de 60 mm de espessura, resistência térmica 1,75 m²°C/W, condutibilidade térmica 0,034 W/(m°C).</t>
  </si>
  <si>
    <t xml:space="preserve">mt16npg030h</t>
  </si>
  <si>
    <t xml:space="preserve">m²</t>
  </si>
  <si>
    <t xml:space="preserve">Lâmina viscoelástica autocolante de alta densidade de 4 mm de espessura; com 67 dB de índice global de redução sonora, Rw.</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</si>
  <si>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</si>
  <si>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</si>
  <si>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</si>
  <si>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</si>
  <si>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</si>
  <si>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</si>
  <si>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</si>
  <si>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</si>
  <si>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228,94Kz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</si>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</sst>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1.70" customWidth="1"/>
    <col min="5" max="5" width="73.78"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3"/>
      <c r="D3" s="2" t="s">
        <v>3</v>
      </c>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1.05</v>
      </c>
      <c r="H9" s="11"/>
      <c r="I9" s="13">
        <v>4120.38</v>
      </c>
      <c r="J9" s="13">
        <f ca="1">ROUND(INDIRECT(ADDRESS(ROW()+(0), COLUMN()+(-3), 1))*INDIRECT(ADDRESS(ROW()+(0), COLUMN()+(-1), 1)), 2)</f>
        <v>4326.4</v>
      </c>
      <c r="K9" s="13"/>
    </row>
    <row r="10" spans="1:11" ht="24.00" thickBot="1" customHeight="1">
      <c r="A10" s="14" t="s">
        <v>14</v>
      </c>
      <c r="B10" s="14"/>
      <c r="C10" s="15" t="s">
        <v>15</v>
      </c>
      <c r="D10" s="15"/>
      <c r="E10" s="14" t="s">
        <v>16</v>
      </c>
      <c r="F10" s="14"/>
      <c r="G10" s="16">
        <v>2.1</v>
      </c>
      <c r="H10" s="16"/>
      <c r="I10" s="17">
        <v>3157.83</v>
      </c>
      <c r="J10" s="17">
        <f ca="1">ROUND(INDIRECT(ADDRESS(ROW()+(0), COLUMN()+(-3), 1))*INDIRECT(ADDRESS(ROW()+(0), COLUMN()+(-1), 1)), 2)</f>
        <v>6631.44</v>
      </c>
      <c r="K10" s="17"/>
    </row>
    <row r="11" spans="1:11" ht="13.50" thickBot="1" customHeight="1">
      <c r="A11" s="14" t="s">
        <v>17</v>
      </c>
      <c r="B11" s="14"/>
      <c r="C11" s="15" t="s">
        <v>18</v>
      </c>
      <c r="D11" s="15"/>
      <c r="E11" s="14" t="s">
        <v>19</v>
      </c>
      <c r="F11" s="14"/>
      <c r="G11" s="16">
        <v>0.268</v>
      </c>
      <c r="H11" s="16"/>
      <c r="I11" s="17">
        <v>630.15</v>
      </c>
      <c r="J11" s="17">
        <f ca="1">ROUND(INDIRECT(ADDRESS(ROW()+(0), COLUMN()+(-3), 1))*INDIRECT(ADDRESS(ROW()+(0), COLUMN()+(-1), 1)), 2)</f>
        <v>168.88</v>
      </c>
      <c r="K11" s="17"/>
    </row>
    <row r="12" spans="1:11" ht="13.50" thickBot="1" customHeight="1">
      <c r="A12" s="14" t="s">
        <v>20</v>
      </c>
      <c r="B12" s="14"/>
      <c r="C12" s="18" t="s">
        <v>21</v>
      </c>
      <c r="D12" s="18"/>
      <c r="E12" s="19" t="s">
        <v>22</v>
      </c>
      <c r="F12" s="19"/>
      <c r="G12" s="20">
        <v>0.268</v>
      </c>
      <c r="H12" s="20"/>
      <c r="I12" s="21">
        <v>357.82</v>
      </c>
      <c r="J12" s="21">
        <f ca="1">ROUND(INDIRECT(ADDRESS(ROW()+(0), COLUMN()+(-3), 1))*INDIRECT(ADDRESS(ROW()+(0), COLUMN()+(-1), 1)), 2)</f>
        <v>95.9</v>
      </c>
      <c r="K12" s="21"/>
    </row>
    <row r="13" spans="1:11" ht="13.50" thickBot="1" customHeight="1">
      <c r="A13" s="19"/>
      <c r="B13" s="19"/>
      <c r="C13" s="22" t="s">
        <v>23</v>
      </c>
      <c r="D13" s="22"/>
      <c r="E13" s="5" t="s">
        <v>24</v>
      </c>
      <c r="F13" s="5"/>
      <c r="G13" s="23">
        <v>2</v>
      </c>
      <c r="H13" s="23"/>
      <c r="I13" s="24">
        <f ca="1">ROUND(SUM(INDIRECT(ADDRESS(ROW()+(-1), COLUMN()+(1), 1)),INDIRECT(ADDRESS(ROW()+(-2), COLUMN()+(1), 1)),INDIRECT(ADDRESS(ROW()+(-3), COLUMN()+(1), 1)),INDIRECT(ADDRESS(ROW()+(-4), COLUMN()+(1), 1))), 2)</f>
        <v>11222.6</v>
      </c>
      <c r="J13" s="24">
        <f ca="1">ROUND(INDIRECT(ADDRESS(ROW()+(0), COLUMN()+(-3), 1))*INDIRECT(ADDRESS(ROW()+(0), COLUMN()+(-1), 1))/100, 2)</f>
        <v>224.45</v>
      </c>
      <c r="K13" s="24"/>
    </row>
    <row r="14" spans="1:11" ht="13.50" thickBot="1" customHeight="1">
      <c r="A14" s="25" t="s">
        <v>25</v>
      </c>
      <c r="B14" s="25"/>
      <c r="C14" s="26"/>
      <c r="D14" s="26"/>
      <c r="E14" s="26"/>
      <c r="F14" s="26"/>
      <c r="G14" s="27"/>
      <c r="H14" s="27"/>
      <c r="I14" s="25" t="s">
        <v>26</v>
      </c>
      <c r="J14" s="28">
        <f ca="1">ROUND(SUM(INDIRECT(ADDRESS(ROW()+(-1), COLUMN()+(0), 1)),INDIRECT(ADDRESS(ROW()+(-2), COLUMN()+(0), 1)),INDIRECT(ADDRESS(ROW()+(-3), COLUMN()+(0), 1)),INDIRECT(ADDRESS(ROW()+(-4), COLUMN()+(0), 1)),INDIRECT(ADDRESS(ROW()+(-5), COLUMN()+(0), 1))), 2)</f>
        <v>11447.1</v>
      </c>
      <c r="K14" s="28"/>
    </row>
    <row r="17" spans="1:11" ht="13.50" thickBot="1" customHeight="1">
      <c r="A17" s="29" t="s">
        <v>27</v>
      </c>
      <c r="B17" s="29"/>
      <c r="C17" s="29"/>
      <c r="D17" s="29"/>
      <c r="E17" s="29"/>
      <c r="F17" s="29" t="s">
        <v>28</v>
      </c>
      <c r="G17" s="29"/>
      <c r="H17" s="29" t="s">
        <v>29</v>
      </c>
      <c r="I17" s="29"/>
      <c r="J17" s="29"/>
      <c r="K17" s="29" t="s">
        <v>30</v>
      </c>
    </row>
    <row r="18" spans="1:11" ht="13.50" thickBot="1" customHeight="1">
      <c r="A18" s="30" t="s">
        <v>31</v>
      </c>
      <c r="B18" s="30"/>
      <c r="C18" s="30"/>
      <c r="D18" s="30"/>
      <c r="E18" s="30"/>
      <c r="F18" s="31">
        <v>1.07202e+006</v>
      </c>
      <c r="G18" s="31"/>
      <c r="H18" s="31">
        <v>1.07202e+006</v>
      </c>
      <c r="I18" s="31"/>
      <c r="J18" s="31"/>
      <c r="K18" s="31"/>
    </row>
    <row r="19" spans="1:11" ht="24.00" thickBot="1" customHeight="1">
      <c r="A19" s="32" t="s">
        <v>32</v>
      </c>
      <c r="B19" s="32"/>
      <c r="C19" s="32"/>
      <c r="D19" s="32"/>
      <c r="E19" s="32"/>
      <c r="F19" s="33"/>
      <c r="G19" s="33"/>
      <c r="H19" s="33"/>
      <c r="I19" s="33"/>
      <c r="J19" s="33"/>
      <c r="K19" s="33"/>
    </row>
    <row r="22" spans="1:1" ht="33.75" thickBot="1" customHeight="1">
      <c r="A22" s="1" t="s">
        <v>33</v>
      </c>
      <c r="B22" s="1"/>
      <c r="C22" s="1"/>
      <c r="D22" s="1"/>
      <c r="E22" s="1"/>
      <c r="F22" s="1"/>
      <c r="G22" s="1"/>
      <c r="H22" s="1"/>
      <c r="I22" s="1"/>
      <c r="J22" s="1"/>
      <c r="K22" s="1"/>
    </row>
    <row r="23" spans="1:1" ht="33.75" thickBot="1" customHeight="1">
      <c r="A23" s="1" t="s">
        <v>34</v>
      </c>
      <c r="B23" s="1"/>
      <c r="C23" s="1"/>
      <c r="D23" s="1"/>
      <c r="E23" s="1"/>
      <c r="F23" s="1"/>
      <c r="G23" s="1"/>
      <c r="H23" s="1"/>
      <c r="I23" s="1"/>
      <c r="J23" s="1"/>
      <c r="K23" s="1"/>
    </row>
    <row r="24" spans="1:1" ht="33.75" thickBot="1" customHeight="1">
      <c r="A24" s="1" t="s">
        <v>35</v>
      </c>
      <c r="B24" s="1"/>
      <c r="C24" s="1"/>
      <c r="D24" s="1"/>
      <c r="E24" s="1"/>
      <c r="F24" s="1"/>
      <c r="G24" s="1"/>
      <c r="H24" s="1"/>
      <c r="I24" s="1"/>
      <c r="J24" s="1"/>
      <c r="K24" s="1"/>
    </row>
  </sheetData>
  <mergeCells count="4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