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<sst xmlns="http://schemas.openxmlformats.org/spreadsheetml/2006/main" count="33" uniqueCount="33">
  <si>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</si>
  <si>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NBQ010</t>
  </si>
  <si>
    <t xml:space="preserve">m²</t>
  </si>
  <si>
    <t xml:space="preserve">Isolamento acústico para silenciador de células, com painéis de lã mineral.</t>
  </si>
  <si>
    <r>
      <rPr>
        <sz val="8.25"/>
        <color rgb="FF000000"/>
        <rFont val="Arial"/>
        <family val="2"/>
      </rPr>
      <t xml:space="preserve">Isolamento acústico formado por painel semi-rígido de lã de vidro TECH Slab 3.0 G1 (Painel Neto) "ISOVER", de 30 mm de espessura, revestido numa das suas faces com um véu mineral preto, resistência térmica 0,79 m²°C/W, condutibilidade térmica 0,038 W/(m°C), densidade 70 kg/m³, calor específico 840 J/kgK, coeficiente de absorção sonora médio 0,65 para uma frequência de 500 Hz e factor de resistência à difusão do vapor de água 1, colocado no interior das células do silenciador para condutas rectangulares.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</si>
  <si>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</si>
  <si>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</si>
  <si>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</si>
  <si>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</si>
  <si>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</si>
  <si>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</si>
  <si>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mt16lvi060c</t>
  </si>
  <si>
    <t xml:space="preserve">m²</t>
  </si>
  <si>
    <t xml:space="preserve">Painel semi-rígido de lã de vidro TECH Slab 3.0 G1 (Painel Neto) "ISOVER", segundo EN 13162, revestido numa das suas faces com um véu mineral preto, de 30 mm de espessura, condutibilidade térmica 0,038 W/(m°C), densidade 70 kg/m³, coeficiente de absorção sonora médio 0,65 para uma frequência de 500 Hz e Euroclasse A2-s1, d0 de reacção ao fogo.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</si>
  <si>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</si>
  <si>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</si>
  <si>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</si>
  <si>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</si>
  <si>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</si>
  <si>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</si>
  <si>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</si>
  <si>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</si>
  <si>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291,53Kz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</si>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</sst>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2.89" customWidth="1"/>
    <col min="3" max="3" width="3.40" customWidth="1"/>
    <col min="4" max="4" width="75.31"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1.1</v>
      </c>
      <c r="G9" s="11"/>
      <c r="H9" s="13">
        <v>5017.04</v>
      </c>
      <c r="I9" s="13">
        <f ca="1">ROUND(INDIRECT(ADDRESS(ROW()+(0), COLUMN()+(-3), 1))*INDIRECT(ADDRESS(ROW()+(0), COLUMN()+(-1), 1)), 2)</f>
        <v>5518.74</v>
      </c>
      <c r="J9" s="13"/>
    </row>
    <row r="10" spans="1:10" ht="13.50" thickBot="1" customHeight="1">
      <c r="A10" s="14" t="s">
        <v>14</v>
      </c>
      <c r="B10" s="14"/>
      <c r="C10" s="15" t="s">
        <v>15</v>
      </c>
      <c r="D10" s="14" t="s">
        <v>16</v>
      </c>
      <c r="E10" s="14"/>
      <c r="F10" s="16">
        <v>0.2</v>
      </c>
      <c r="G10" s="16"/>
      <c r="H10" s="17">
        <v>630.15</v>
      </c>
      <c r="I10" s="17">
        <f ca="1">ROUND(INDIRECT(ADDRESS(ROW()+(0), COLUMN()+(-3), 1))*INDIRECT(ADDRESS(ROW()+(0), COLUMN()+(-1), 1)), 2)</f>
        <v>126.03</v>
      </c>
      <c r="J10" s="17"/>
    </row>
    <row r="11" spans="1:10" ht="13.50" thickBot="1" customHeight="1">
      <c r="A11" s="14" t="s">
        <v>17</v>
      </c>
      <c r="B11" s="14"/>
      <c r="C11" s="18" t="s">
        <v>18</v>
      </c>
      <c r="D11" s="19" t="s">
        <v>19</v>
      </c>
      <c r="E11" s="19"/>
      <c r="F11" s="20">
        <v>0.2</v>
      </c>
      <c r="G11" s="20"/>
      <c r="H11" s="21">
        <v>357.82</v>
      </c>
      <c r="I11" s="21">
        <f ca="1">ROUND(INDIRECT(ADDRESS(ROW()+(0), COLUMN()+(-3), 1))*INDIRECT(ADDRESS(ROW()+(0), COLUMN()+(-1), 1)), 2)</f>
        <v>71.56</v>
      </c>
      <c r="J11" s="21"/>
    </row>
    <row r="12" spans="1:10" ht="13.50" thickBot="1" customHeight="1">
      <c r="A12" s="19"/>
      <c r="B12" s="19"/>
      <c r="C12" s="22" t="s">
        <v>20</v>
      </c>
      <c r="D12" s="5" t="s">
        <v>21</v>
      </c>
      <c r="E12" s="5"/>
      <c r="F12" s="23">
        <v>2</v>
      </c>
      <c r="G12" s="23"/>
      <c r="H12" s="24">
        <f ca="1">ROUND(SUM(INDIRECT(ADDRESS(ROW()+(-1), COLUMN()+(1), 1)),INDIRECT(ADDRESS(ROW()+(-2), COLUMN()+(1), 1)),INDIRECT(ADDRESS(ROW()+(-3), COLUMN()+(1), 1))), 2)</f>
        <v>5716.33</v>
      </c>
      <c r="I12" s="24">
        <f ca="1">ROUND(INDIRECT(ADDRESS(ROW()+(0), COLUMN()+(-3), 1))*INDIRECT(ADDRESS(ROW()+(0), COLUMN()+(-1), 1))/100, 2)</f>
        <v>114.33</v>
      </c>
      <c r="J12" s="24"/>
    </row>
    <row r="13" spans="1:10" ht="13.50" thickBot="1" customHeight="1">
      <c r="A13" s="25" t="s">
        <v>22</v>
      </c>
      <c r="B13" s="25"/>
      <c r="C13" s="26"/>
      <c r="D13" s="26"/>
      <c r="E13" s="26"/>
      <c r="F13" s="27"/>
      <c r="G13" s="27"/>
      <c r="H13" s="25" t="s">
        <v>23</v>
      </c>
      <c r="I13" s="28">
        <f ca="1">ROUND(SUM(INDIRECT(ADDRESS(ROW()+(-1), COLUMN()+(0), 1)),INDIRECT(ADDRESS(ROW()+(-2), COLUMN()+(0), 1)),INDIRECT(ADDRESS(ROW()+(-3), COLUMN()+(0), 1)),INDIRECT(ADDRESS(ROW()+(-4), COLUMN()+(0), 1))), 2)</f>
        <v>5830.66</v>
      </c>
      <c r="J13" s="28"/>
    </row>
    <row r="16" spans="1:10" ht="13.50" thickBot="1" customHeight="1">
      <c r="A16" s="29" t="s">
        <v>24</v>
      </c>
      <c r="B16" s="29"/>
      <c r="C16" s="29"/>
      <c r="D16" s="29"/>
      <c r="E16" s="29" t="s">
        <v>25</v>
      </c>
      <c r="F16" s="29"/>
      <c r="G16" s="29" t="s">
        <v>26</v>
      </c>
      <c r="H16" s="29"/>
      <c r="I16" s="29"/>
      <c r="J16" s="29" t="s">
        <v>27</v>
      </c>
    </row>
    <row r="17" spans="1:10" ht="13.50" thickBot="1" customHeight="1">
      <c r="A17" s="30" t="s">
        <v>28</v>
      </c>
      <c r="B17" s="30"/>
      <c r="C17" s="30"/>
      <c r="D17" s="30"/>
      <c r="E17" s="31">
        <v>1.07202e+006</v>
      </c>
      <c r="F17" s="31"/>
      <c r="G17" s="31">
        <v>1.07202e+006</v>
      </c>
      <c r="H17" s="31"/>
      <c r="I17" s="31"/>
      <c r="J17" s="31"/>
    </row>
    <row r="18" spans="1:10" ht="24.00" thickBot="1" customHeight="1">
      <c r="A18" s="32" t="s">
        <v>29</v>
      </c>
      <c r="B18" s="32"/>
      <c r="C18" s="32"/>
      <c r="D18" s="32"/>
      <c r="E18" s="33"/>
      <c r="F18" s="33"/>
      <c r="G18" s="33"/>
      <c r="H18" s="33"/>
      <c r="I18" s="33"/>
      <c r="J18" s="33"/>
    </row>
    <row r="21" spans="1:1" ht="33.75" thickBot="1" customHeight="1">
      <c r="A21" s="1" t="s">
        <v>30</v>
      </c>
      <c r="B21" s="1"/>
      <c r="C21" s="1"/>
      <c r="D21" s="1"/>
      <c r="E21" s="1"/>
      <c r="F21" s="1"/>
      <c r="G21" s="1"/>
      <c r="H21" s="1"/>
      <c r="I21" s="1"/>
      <c r="J21" s="1"/>
    </row>
    <row r="22" spans="1:1" ht="33.75" thickBot="1" customHeight="1">
      <c r="A22" s="1" t="s">
        <v>31</v>
      </c>
      <c r="B22" s="1"/>
      <c r="C22" s="1"/>
      <c r="D22" s="1"/>
      <c r="E22" s="1"/>
      <c r="F22" s="1"/>
      <c r="G22" s="1"/>
      <c r="H22" s="1"/>
      <c r="I22" s="1"/>
      <c r="J22" s="1"/>
    </row>
    <row r="23" spans="1:1" ht="33.75" thickBot="1" customHeight="1">
      <c r="A23" s="1" t="s">
        <v>32</v>
      </c>
      <c r="B23" s="1"/>
      <c r="C23" s="1"/>
      <c r="D23" s="1"/>
      <c r="E23" s="1"/>
      <c r="F23" s="1"/>
      <c r="G23" s="1"/>
      <c r="H23" s="1"/>
      <c r="I23" s="1"/>
      <c r="J23" s="1"/>
    </row>
  </sheetData>
  <mergeCells count="38">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E13"/>
    <mergeCell ref="F13:G13"/>
    <mergeCell ref="I13:J13"/>
    <mergeCell ref="A16:D16"/>
    <mergeCell ref="E16:F16"/>
    <mergeCell ref="G16:I16"/>
    <mergeCell ref="A17:D17"/>
    <mergeCell ref="E17:F18"/>
    <mergeCell ref="G17:I18"/>
    <mergeCell ref="J17:J18"/>
    <mergeCell ref="A18:D18"/>
    <mergeCell ref="A21:J21"/>
    <mergeCell ref="A22:J22"/>
    <mergeCell ref="A23:J23"/>
  </mergeCells>
  <pageMargins left="0.147638" right="0.147638" top="0.206693" bottom="0.206693" header="0.0" footer="0.0"/>
  <pageSetup paperSize="9" orientation="portrait"/>
  <rowBreaks count="0" manualBreakCount="0">
    </rowBreaks>
</worksheet>
</file>