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<sst xmlns="http://schemas.openxmlformats.org/spreadsheetml/2006/main" count="47" uniqueCount="47">
  <si>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</si>
  <si>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NIF021</t>
  </si>
  <si>
    <t xml:space="preserve">m²</t>
  </si>
  <si>
    <t xml:space="preserve">Impermeabilização de cornija com produtos asfálticos.</t>
  </si>
  <si>
    <r>
      <rPr>
        <sz val="7.80"/>
        <color rgb="FF000000"/>
        <rFont val="Arial"/>
        <family val="2"/>
      </rPr>
      <t xml:space="preserve">Impermeabilização de cornija </t>
    </r>
    <r>
      <rPr>
        <b/>
        <sz val="7.80"/>
        <color rgb="FF000000"/>
        <rFont val="Arial"/>
        <family val="2"/>
      </rPr>
      <t xml:space="preserve">com camada de betume modificado com elastómero SBS, POLITABER COMBI 50/G "CHOVA", auto-protegida, tipo monocamada, aderida ao suporte com emulsão asfáltica Supermul "CHOVA", tipo EB</t>
    </r>
    <r>
      <rPr>
        <sz val="7.80"/>
        <color rgb="FF000000"/>
        <rFont val="Arial"/>
        <family val="2"/>
      </rPr>
      <t xml:space="preserve">; tratamento de encontros com paramentos verticais através da colocação de perfil de chapa de aço galvanizado, banda de reforço e banda de acabamento.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</si>
  <si>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</si>
  <si>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</si>
  <si>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</si>
  <si>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</si>
  <si>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</si>
  <si>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</si>
  <si>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mt14iec010a</t>
  </si>
  <si>
    <t xml:space="preserve">kg</t>
  </si>
  <si>
    <t xml:space="preserve">Emulsão asfáltica Supermul "CHOVA", tipo EB.</t>
  </si>
  <si>
    <t xml:space="preserve">mt14lbc100a</t>
  </si>
  <si>
    <t xml:space="preserve">m</t>
  </si>
  <si>
    <t xml:space="preserve">Banda de reforço de betume modificado com elastómero SBS POLITABER Banda 33 "CHOVA", LBM - 30 - FP, EN 13707, de 33 cm de largura, massa nominal 3 kg/m², com armadura de fibra de polipropileno de 160 g/m², acabada com filme plástico em ambas as faces.</t>
  </si>
  <si>
    <t xml:space="preserve">mt14lgc020d</t>
  </si>
  <si>
    <t xml:space="preserve">m²</t>
  </si>
  <si>
    <t xml:space="preserve">Camada de betume modificado com elastómero SBS, POLITABER COMBI 50/G "CHOVA", LBM - 50/G - FP, EN 13707, de 5 kg/m², com armadura de feltro de poliéster não tecido (reforçada) de 150 g/m², de superfície auto-protegida (protecção mineral na face exterior, cor grânulo verde e plástico antiaderente na face interior).</t>
  </si>
  <si>
    <t xml:space="preserve">mt15acc020</t>
  </si>
  <si>
    <t xml:space="preserve">m</t>
  </si>
  <si>
    <t xml:space="preserve">Perfil de chapa de aço galvanizado, para encontros da impermeabilização com paramentos verticais.</t>
  </si>
  <si>
    <t xml:space="preserve">mt15sja020</t>
  </si>
  <si>
    <t xml:space="preserve">Ud</t>
  </si>
  <si>
    <t xml:space="preserve">Cartucho de pasta de poliuretano, de 310 cm³.</t>
  </si>
  <si>
    <t xml:space="preserve">mo027</t>
  </si>
  <si>
    <t xml:space="preserve">h</t>
  </si>
  <si>
    <t xml:space="preserve">Oficial de 1ª aplicador de lâminas impermeabilizantes.</t>
  </si>
  <si>
    <t xml:space="preserve">mo062</t>
  </si>
  <si>
    <t xml:space="preserve">h</t>
  </si>
  <si>
    <t xml:space="preserve">Ajudante de aplicador de lâminas impermeabilizantes.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</si>
  <si>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</si>
  <si>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</si>
  <si>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</si>
  <si>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</si>
  <si>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680,29Kz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</si>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</sst>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5.83" customWidth="1"/>
    <col min="4" max="4" width="20.69" customWidth="1"/>
    <col min="5" max="5" width="33.66" customWidth="1"/>
    <col min="6" max="6" width="6.56" customWidth="1"/>
    <col min="7" max="7" width="5.54" customWidth="1"/>
    <col min="8" max="8" width="2.19" customWidth="1"/>
    <col min="9" max="9" width="4.23" customWidth="1"/>
    <col min="10" max="10" width="1.17" customWidth="1"/>
    <col min="11" max="11" width="8.89" customWidth="1"/>
    <col min="12" max="12" width="3.06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0.500000</v>
      </c>
      <c r="I8" s="14"/>
      <c r="J8" s="16">
        <v>363.670000</v>
      </c>
      <c r="K8" s="16"/>
      <c r="L8" s="16"/>
      <c r="M8" s="16">
        <f ca="1">ROUND(INDIRECT(ADDRESS(ROW()+(0), COLUMN()+(-5), 1))*INDIRECT(ADDRESS(ROW()+(0), COLUMN()+(-3), 1)), 2)</f>
        <v>181.840000</v>
      </c>
      <c r="N8" s="16"/>
    </row>
    <row r="9" spans="1:14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607.800000</v>
      </c>
      <c r="K9" s="20"/>
      <c r="L9" s="20"/>
      <c r="M9" s="20">
        <f ca="1">ROUND(INDIRECT(ADDRESS(ROW()+(0), COLUMN()+(-5), 1))*INDIRECT(ADDRESS(ROW()+(0), COLUMN()+(-3), 1)), 2)</f>
        <v>638.190000</v>
      </c>
      <c r="N9" s="20"/>
    </row>
    <row r="10" spans="1:14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1.350000</v>
      </c>
      <c r="I10" s="19"/>
      <c r="J10" s="20">
        <v>2385.730000</v>
      </c>
      <c r="K10" s="20"/>
      <c r="L10" s="20"/>
      <c r="M10" s="20">
        <f ca="1">ROUND(INDIRECT(ADDRESS(ROW()+(0), COLUMN()+(-5), 1))*INDIRECT(ADDRESS(ROW()+(0), COLUMN()+(-3), 1)), 2)</f>
        <v>3220.740000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2.000000</v>
      </c>
      <c r="I11" s="19"/>
      <c r="J11" s="20">
        <v>184.520000</v>
      </c>
      <c r="K11" s="20"/>
      <c r="L11" s="20"/>
      <c r="M11" s="20">
        <f ca="1">ROUND(INDIRECT(ADDRESS(ROW()+(0), COLUMN()+(-5), 1))*INDIRECT(ADDRESS(ROW()+(0), COLUMN()+(-3), 1)), 2)</f>
        <v>369.040000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0.170000</v>
      </c>
      <c r="I12" s="19"/>
      <c r="J12" s="20">
        <v>855.290000</v>
      </c>
      <c r="K12" s="20"/>
      <c r="L12" s="20"/>
      <c r="M12" s="20">
        <f ca="1">ROUND(INDIRECT(ADDRESS(ROW()+(0), COLUMN()+(-5), 1))*INDIRECT(ADDRESS(ROW()+(0), COLUMN()+(-3), 1)), 2)</f>
        <v>145.400000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0.119000</v>
      </c>
      <c r="I13" s="19"/>
      <c r="J13" s="20">
        <v>354.330000</v>
      </c>
      <c r="K13" s="20"/>
      <c r="L13" s="20"/>
      <c r="M13" s="20">
        <f ca="1">ROUND(INDIRECT(ADDRESS(ROW()+(0), COLUMN()+(-5), 1))*INDIRECT(ADDRESS(ROW()+(0), COLUMN()+(-3), 1)), 2)</f>
        <v>42.170000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0.119000</v>
      </c>
      <c r="I14" s="23"/>
      <c r="J14" s="24">
        <v>233.670000</v>
      </c>
      <c r="K14" s="24"/>
      <c r="L14" s="24"/>
      <c r="M14" s="24">
        <f ca="1">ROUND(INDIRECT(ADDRESS(ROW()+(0), COLUMN()+(-5), 1))*INDIRECT(ADDRESS(ROW()+(0), COLUMN()+(-3), 1)), 2)</f>
        <v>27.810000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4"/>
      <c r="J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4625.190000</v>
      </c>
      <c r="K15" s="16"/>
      <c r="L15" s="16"/>
      <c r="M15" s="16">
        <f ca="1">ROUND(INDIRECT(ADDRESS(ROW()+(0), COLUMN()+(-5), 1))*INDIRECT(ADDRESS(ROW()+(0), COLUMN()+(-3), 1))/100, 2)</f>
        <v>92.500000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3"/>
      <c r="J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4717.690000</v>
      </c>
      <c r="K16" s="24"/>
      <c r="L16" s="24"/>
      <c r="M16" s="24">
        <f ca="1">ROUND(INDIRECT(ADDRESS(ROW()+(0), COLUMN()+(-5), 1))*INDIRECT(ADDRESS(ROW()+(0), COLUMN()+(-3), 1))/100, 2)</f>
        <v>141.530000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25"/>
      <c r="J17" s="6" t="s">
        <v>37</v>
      </c>
      <c r="K17" s="6"/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4859.220000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/>
      <c r="K20" s="27" t="s">
        <v>40</v>
      </c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142010.000000</v>
      </c>
      <c r="H21" s="29"/>
      <c r="I21" s="29"/>
      <c r="J21" s="29"/>
      <c r="K21" s="29">
        <v>1102010.000000</v>
      </c>
      <c r="L21" s="29"/>
      <c r="M21" s="29"/>
      <c r="N21" s="29"/>
    </row>
    <row r="22" spans="1:14" ht="21.60" thickBot="1" customHeight="1">
      <c r="A22" s="30" t="s">
        <v>43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A17:G17"/>
    <mergeCell ref="H17:I17"/>
    <mergeCell ref="J17:L17"/>
    <mergeCell ref="M17:N17"/>
    <mergeCell ref="A20:F20"/>
    <mergeCell ref="G20:J20"/>
    <mergeCell ref="K20:M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