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<sst xmlns="http://schemas.openxmlformats.org/spreadsheetml/2006/main" count="42" uniqueCount="42">
  <si>
    <t xml:space="preserve"/>
  </si>
  <si>
    <t xml:space="preserve">NIN015</t>
  </si>
  <si>
    <t xml:space="preserve">m²</t>
  </si>
  <si>
    <t xml:space="preserve">Lâmina para dessolidarização sob pavimento cerâmico ou de pedra natural.</t>
  </si>
  <si>
    <r>
      <rPr>
        <b/>
        <sz val="8.25"/>
        <color rgb="FF000000"/>
        <rFont val="Arial"/>
        <family val="2"/>
      </rPr>
      <t xml:space="preserve">Lâmina dessolidarizante de estrutura nodular de polietileno, de 1 m de largura e 3 mm de espessura</t>
    </r>
    <r>
      <rPr>
        <sz val="8.25"/>
        <color rgb="FF000000"/>
        <rFont val="Arial"/>
        <family val="2"/>
      </rPr>
      <t xml:space="preserve">, para dessolidarização sob pavimento cerâmico ou de pedra natural (não incluído neste preço).</t>
    </r>
  </si>
  <si>
    <t xml:space="preserve">Unitário</t>
  </si>
  <si>
    <t xml:space="preserve">Ud</t>
  </si>
  <si>
    <t xml:space="preserve">Descrição</t>
  </si>
  <si>
    <t xml:space="preserve">Rend.</t>
  </si>
  <si>
    <t xml:space="preserve">Preço unitário</t>
  </si>
  <si>
    <t xml:space="preserve">Importância</t>
  </si>
  <si>
    <t xml:space="preserve">mt09mcr250a</t>
  </si>
  <si>
    <t xml:space="preserve">kg</t>
  </si>
  <si>
    <t xml:space="preserve">Cimento cola melhorado, C2 E, com tempo de colocação ampliado, segundo NP EN 12004, para a fixação de geomembranas, composto por cimentos especiais, inertes seleccionados e resinas sintéticas.</t>
  </si>
  <si>
    <t xml:space="preserve">mt15rev180a</t>
  </si>
  <si>
    <t xml:space="preserve">m²</t>
  </si>
  <si>
    <t xml:space="preserve">Lâmina dessolidarizante de estrutura nodular de polietileno, de 1 m de largura e 3 mm de espessura, com ambas as faces revestidas de geotêxtil não tecido de polipropileno, fornecida em rolos de 30 m de comprimento.</t>
  </si>
  <si>
    <t xml:space="preserve">mt15rev170a</t>
  </si>
  <si>
    <t xml:space="preserve">kg</t>
  </si>
  <si>
    <t xml:space="preserve">Adesivo, cor castanho, para a vedação de juntas.</t>
  </si>
  <si>
    <t xml:space="preserve">mt15rev140a</t>
  </si>
  <si>
    <t xml:space="preserve">m</t>
  </si>
  <si>
    <t xml:space="preserve">Banda de reforço, de 180 mm de largura, composta por uma folha dupla de poliolefina termoplástica com acetato de vinil etileno, com ambas as faces revestidas de fibras de poliéster não tecidas, de 0,8 mm de espessura e 600 g/m², fornecida em rolos de 30 m de comprimento.</t>
  </si>
  <si>
    <t xml:space="preserve">mo029</t>
  </si>
  <si>
    <t xml:space="preserve">h</t>
  </si>
  <si>
    <t xml:space="preserve">Oficial de 1ª aplicador de lâminas impermeabilizantes.</t>
  </si>
  <si>
    <t xml:space="preserve">mo067</t>
  </si>
  <si>
    <t xml:space="preserve">h</t>
  </si>
  <si>
    <t xml:space="preserve">Ajudante de aplicador de lâminas impermeabilizantes.</t>
  </si>
  <si>
    <t xml:space="preserve">%</t>
  </si>
  <si>
    <t xml:space="preserve">Custos directos complementares</t>
  </si>
  <si>
    <t xml:space="preserve">Custo de manutenção decenal: 134,81Kz nos primeiros 10 anos.</t>
  </si>
  <si>
    <t xml:space="preserve">Total:</t>
  </si>
  <si>
    <t xml:space="preserve">Referência e título da norma</t>
  </si>
  <si>
    <r>
      <rPr>
        <sz val="8.25"/>
        <color rgb="FF000000"/>
        <rFont val="Arial"/>
        <family val="2"/>
      </rPr>
      <t xml:space="preserve">Aplicabilidade</t>
    </r>
    <r>
      <rPr>
        <sz val="8.25"/>
        <color rgb="FF000000"/>
        <rFont val="Arial"/>
        <family val="2"/>
      </rPr>
      <t xml:space="preserve">(a)</t>
    </r>
  </si>
  <si>
    <r>
      <rPr>
        <sz val="8.25"/>
        <color rgb="FF000000"/>
        <rFont val="Arial"/>
        <family val="2"/>
      </rPr>
      <t xml:space="preserve">Obrigatoriedade</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</si>
  <si>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</si>
  <si>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12004:2007+A1:2012</t>
  </si>
  <si>
    <t xml:space="preserve">Colas para ladrilhos — Requisitos, avaliação da conformidade,  classificação e designação</t>
  </si>
  <si>
    <r>
      <rPr>
        <sz val="8.25"/>
        <color rgb="FF000000"/>
        <rFont val="Arial"/>
        <family val="2"/>
      </rPr>
      <t xml:space="preserve">(a)</t>
    </r>
    <r>
      <rPr>
        <sz val="8.25"/>
        <color rgb="FF000000"/>
        <rFont val="Arial"/>
        <family val="2"/>
      </rPr>
      <t xml:space="preserve"> </t>
    </r>
    <r>
      <rPr>
        <sz val="8.25"/>
        <color rgb="FF000000"/>
        <rFont val="Arial"/>
        <family val="2"/>
      </rPr>
      <t xml:space="preserve">Data de entrada em aplicação da norma harmonizada e início do período de coexistência</t>
    </r>
  </si>
  <si>
    <r>
      <rPr>
        <sz val="8.25"/>
        <color rgb="FF000000"/>
        <rFont val="Arial"/>
        <family val="2"/>
      </rPr>
      <t xml:space="preserve">(b)</t>
    </r>
    <r>
      <rPr>
        <sz val="8.25"/>
        <color rgb="FF000000"/>
        <rFont val="Arial"/>
        <family val="2"/>
      </rPr>
      <t xml:space="preserve"> </t>
    </r>
    <r>
      <rPr>
        <sz val="8.25"/>
        <color rgb="FF000000"/>
        <rFont val="Arial"/>
        <family val="2"/>
      </rPr>
      <t xml:space="preserve">Data final do período de coexistência / entrada em vigor da marcação CE</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</si>
  <si>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avaliação e verificação da regularidade do desempenho</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</si>
</sst>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3">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xf numFmtId="0" fontId="0" fillId="0" borderId="1" xfId="0" applyFont="1" applyAlignment="1">
      <alignment horizontal="center" vertical="center" wrapText="1"/>
    </xf>
    <xf numFmtId="0" fontId="0" fillId="0" borderId="2" xfId="0" applyFont="1" applyAlignment="1">
      <alignment horizontal="left" vertical="center" wrapText="1"/>
    </xf>
    <xf numFmtId="0" fontId="0" fillId="0" borderId="2" xfId="0" applyFont="1" applyAlignment="1">
      <alignment horizontal="center" vertical="center" wrapText="1"/>
    </xf>
    <xf numFmtId="0" fontId="0" fillId="0" borderId="4" xfId="0" applyFont="1" applyAlignment="1">
      <alignment horizontal="left" vertical="center" wrapText="1"/>
    </xf>
    <xf numFmtId="0" fontId="0" fillId="0" borderId="4"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31" customWidth="1"/>
    <col min="2" max="2" width="5.10" customWidth="1"/>
    <col min="3" max="3" width="1.19" customWidth="1"/>
    <col min="4" max="4" width="2.38" customWidth="1"/>
    <col min="5" max="5" width="56.78" customWidth="1"/>
    <col min="6" max="6" width="9.01" customWidth="1"/>
    <col min="7" max="7" width="4.76" customWidth="1"/>
    <col min="8" max="8" width="1.36" customWidth="1"/>
    <col min="9" max="9" width="12.58" customWidth="1"/>
    <col min="10" max="10" width="1.70" customWidth="1"/>
    <col min="11" max="11" width="9.01" customWidth="1"/>
  </cols>
  <sheetData>
    <row r="1" spans="1:1" ht="2.25" thickBot="1" customHeight="1">
      <c r="A1" s="1" t="s">
        <v>0</v>
      </c>
      <c r="B1" s="1"/>
      <c r="C1" s="1"/>
      <c r="D1" s="1"/>
      <c r="E1" s="1"/>
      <c r="F1" s="1"/>
      <c r="G1" s="1"/>
      <c r="H1" s="1"/>
      <c r="I1" s="1"/>
      <c r="J1" s="1"/>
      <c r="K1" s="1"/>
    </row>
    <row r="3" spans="1:11" ht="13.50" thickBot="1" customHeight="1">
      <c r="A3" s="2" t="s">
        <v>1</v>
      </c>
      <c r="B3" s="3" t="s">
        <v>2</v>
      </c>
      <c r="C3" s="3"/>
      <c r="D3" s="2" t="s">
        <v>3</v>
      </c>
      <c r="E3" s="2"/>
      <c r="F3" s="2"/>
      <c r="G3" s="2"/>
      <c r="H3" s="2"/>
      <c r="I3" s="2"/>
      <c r="J3" s="2"/>
      <c r="K3" s="2"/>
    </row>
    <row r="5" spans="1:11" ht="24.00" thickBot="1" customHeight="1">
      <c r="A5" s="4" t="s">
        <v>4</v>
      </c>
      <c r="B5" s="4"/>
      <c r="C5" s="4"/>
      <c r="D5" s="4"/>
      <c r="E5" s="4"/>
      <c r="F5" s="4"/>
      <c r="G5" s="4"/>
      <c r="H5" s="4"/>
      <c r="I5" s="4"/>
      <c r="J5" s="4"/>
      <c r="K5" s="4"/>
    </row>
    <row r="8" spans="1:11" ht="13.50" thickBot="1" customHeight="1">
      <c r="A8" s="5" t="s">
        <v>5</v>
      </c>
      <c r="B8" s="5"/>
      <c r="C8" s="5" t="s">
        <v>6</v>
      </c>
      <c r="D8" s="5"/>
      <c r="E8" s="5" t="s">
        <v>7</v>
      </c>
      <c r="F8" s="5"/>
      <c r="G8" s="5" t="s">
        <v>8</v>
      </c>
      <c r="H8" s="5"/>
      <c r="I8" s="5" t="s">
        <v>9</v>
      </c>
      <c r="J8" s="5" t="s">
        <v>10</v>
      </c>
      <c r="K8" s="5"/>
    </row>
    <row r="9" spans="1:11" ht="34.50" thickBot="1" customHeight="1">
      <c r="A9" s="6" t="s">
        <v>11</v>
      </c>
      <c r="B9" s="6"/>
      <c r="C9" s="8" t="s">
        <v>12</v>
      </c>
      <c r="D9" s="8"/>
      <c r="E9" s="6" t="s">
        <v>13</v>
      </c>
      <c r="F9" s="6"/>
      <c r="G9" s="10">
        <v>2.000000</v>
      </c>
      <c r="H9" s="10"/>
      <c r="I9" s="12">
        <v>98.690000</v>
      </c>
      <c r="J9" s="12">
        <f ca="1">ROUND(INDIRECT(ADDRESS(ROW()+(0), COLUMN()+(-3), 1))*INDIRECT(ADDRESS(ROW()+(0), COLUMN()+(-1), 1)), 2)</f>
        <v>197.380000</v>
      </c>
      <c r="K9" s="12"/>
    </row>
    <row r="10" spans="1:11" ht="34.50" thickBot="1" customHeight="1">
      <c r="A10" s="13" t="s">
        <v>14</v>
      </c>
      <c r="B10" s="13"/>
      <c r="C10" s="14" t="s">
        <v>15</v>
      </c>
      <c r="D10" s="14"/>
      <c r="E10" s="13" t="s">
        <v>16</v>
      </c>
      <c r="F10" s="13"/>
      <c r="G10" s="15">
        <v>1.050000</v>
      </c>
      <c r="H10" s="15"/>
      <c r="I10" s="16">
        <v>3646.020000</v>
      </c>
      <c r="J10" s="16">
        <f ca="1">ROUND(INDIRECT(ADDRESS(ROW()+(0), COLUMN()+(-3), 1))*INDIRECT(ADDRESS(ROW()+(0), COLUMN()+(-1), 1)), 2)</f>
        <v>3828.320000</v>
      </c>
      <c r="K10" s="16"/>
    </row>
    <row r="11" spans="1:11" ht="13.50" thickBot="1" customHeight="1">
      <c r="A11" s="13" t="s">
        <v>17</v>
      </c>
      <c r="B11" s="13"/>
      <c r="C11" s="14" t="s">
        <v>18</v>
      </c>
      <c r="D11" s="14"/>
      <c r="E11" s="13" t="s">
        <v>19</v>
      </c>
      <c r="F11" s="13"/>
      <c r="G11" s="15">
        <v>0.300000</v>
      </c>
      <c r="H11" s="15"/>
      <c r="I11" s="16">
        <v>4068.240000</v>
      </c>
      <c r="J11" s="16">
        <f ca="1">ROUND(INDIRECT(ADDRESS(ROW()+(0), COLUMN()+(-3), 1))*INDIRECT(ADDRESS(ROW()+(0), COLUMN()+(-1), 1)), 2)</f>
        <v>1220.470000</v>
      </c>
      <c r="K11" s="16"/>
    </row>
    <row r="12" spans="1:11" ht="45.00" thickBot="1" customHeight="1">
      <c r="A12" s="13" t="s">
        <v>20</v>
      </c>
      <c r="B12" s="13"/>
      <c r="C12" s="14" t="s">
        <v>21</v>
      </c>
      <c r="D12" s="14"/>
      <c r="E12" s="13" t="s">
        <v>22</v>
      </c>
      <c r="F12" s="13"/>
      <c r="G12" s="15">
        <v>1.200000</v>
      </c>
      <c r="H12" s="15"/>
      <c r="I12" s="16">
        <v>1038.810000</v>
      </c>
      <c r="J12" s="16">
        <f ca="1">ROUND(INDIRECT(ADDRESS(ROW()+(0), COLUMN()+(-3), 1))*INDIRECT(ADDRESS(ROW()+(0), COLUMN()+(-1), 1)), 2)</f>
        <v>1246.570000</v>
      </c>
      <c r="K12" s="16"/>
    </row>
    <row r="13" spans="1:11" ht="13.50" thickBot="1" customHeight="1">
      <c r="A13" s="13" t="s">
        <v>23</v>
      </c>
      <c r="B13" s="13"/>
      <c r="C13" s="14" t="s">
        <v>24</v>
      </c>
      <c r="D13" s="14"/>
      <c r="E13" s="13" t="s">
        <v>25</v>
      </c>
      <c r="F13" s="13"/>
      <c r="G13" s="15">
        <v>0.126000</v>
      </c>
      <c r="H13" s="15"/>
      <c r="I13" s="16">
        <v>580.760000</v>
      </c>
      <c r="J13" s="16">
        <f ca="1">ROUND(INDIRECT(ADDRESS(ROW()+(0), COLUMN()+(-3), 1))*INDIRECT(ADDRESS(ROW()+(0), COLUMN()+(-1), 1)), 2)</f>
        <v>73.180000</v>
      </c>
      <c r="K13" s="16"/>
    </row>
    <row r="14" spans="1:11" ht="13.50" thickBot="1" customHeight="1">
      <c r="A14" s="13" t="s">
        <v>26</v>
      </c>
      <c r="B14" s="13"/>
      <c r="C14" s="17" t="s">
        <v>27</v>
      </c>
      <c r="D14" s="17"/>
      <c r="E14" s="18" t="s">
        <v>28</v>
      </c>
      <c r="F14" s="18"/>
      <c r="G14" s="19">
        <v>0.126000</v>
      </c>
      <c r="H14" s="19"/>
      <c r="I14" s="20">
        <v>336.740000</v>
      </c>
      <c r="J14" s="20">
        <f ca="1">ROUND(INDIRECT(ADDRESS(ROW()+(0), COLUMN()+(-3), 1))*INDIRECT(ADDRESS(ROW()+(0), COLUMN()+(-1), 1)), 2)</f>
        <v>42.430000</v>
      </c>
      <c r="K14" s="20"/>
    </row>
    <row r="15" spans="1:11" ht="13.50" thickBot="1" customHeight="1">
      <c r="A15" s="18"/>
      <c r="B15" s="18"/>
      <c r="C15" s="21" t="s">
        <v>29</v>
      </c>
      <c r="D15" s="21"/>
      <c r="E15" s="4" t="s">
        <v>30</v>
      </c>
      <c r="F15" s="4"/>
      <c r="G15" s="22">
        <v>2.000000</v>
      </c>
      <c r="H15" s="22"/>
      <c r="I15" s="23">
        <f ca="1">ROUND(SUM(INDIRECT(ADDRESS(ROW()+(-1), COLUMN()+(1), 1)),INDIRECT(ADDRESS(ROW()+(-2), COLUMN()+(1), 1)),INDIRECT(ADDRESS(ROW()+(-3), COLUMN()+(1), 1)),INDIRECT(ADDRESS(ROW()+(-4), COLUMN()+(1), 1)),INDIRECT(ADDRESS(ROW()+(-5), COLUMN()+(1), 1)),INDIRECT(ADDRESS(ROW()+(-6), COLUMN()+(1), 1))), 2)</f>
        <v>6608.350000</v>
      </c>
      <c r="J15" s="23">
        <f ca="1">ROUND(INDIRECT(ADDRESS(ROW()+(0), COLUMN()+(-3), 1))*INDIRECT(ADDRESS(ROW()+(0), COLUMN()+(-1), 1))/100, 2)</f>
        <v>132.170000</v>
      </c>
      <c r="K15" s="23"/>
    </row>
    <row r="16" spans="1:11" ht="13.50" thickBot="1" customHeight="1">
      <c r="A16" s="24" t="s">
        <v>31</v>
      </c>
      <c r="B16" s="24"/>
      <c r="C16" s="25"/>
      <c r="D16" s="25"/>
      <c r="E16" s="25"/>
      <c r="F16" s="25"/>
      <c r="G16" s="26"/>
      <c r="H16" s="26"/>
      <c r="I16" s="24" t="s">
        <v>32</v>
      </c>
      <c r="J16" s="27">
        <f ca="1">ROUND(SUM(INDIRECT(ADDRESS(ROW()+(-1), COLUMN()+(0), 1)),INDIRECT(ADDRESS(ROW()+(-2), COLUMN()+(0), 1)),INDIRECT(ADDRESS(ROW()+(-3), COLUMN()+(0), 1)),INDIRECT(ADDRESS(ROW()+(-4), COLUMN()+(0), 1)),INDIRECT(ADDRESS(ROW()+(-5), COLUMN()+(0), 1)),INDIRECT(ADDRESS(ROW()+(-6), COLUMN()+(0), 1)),INDIRECT(ADDRESS(ROW()+(-7), COLUMN()+(0), 1))), 2)</f>
        <v>6740.520000</v>
      </c>
      <c r="K16" s="27"/>
    </row>
    <row r="19" spans="1:11" ht="13.50" thickBot="1" customHeight="1">
      <c r="A19" s="28" t="s">
        <v>33</v>
      </c>
      <c r="B19" s="28"/>
      <c r="C19" s="28"/>
      <c r="D19" s="28"/>
      <c r="E19" s="28"/>
      <c r="F19" s="28" t="s">
        <v>34</v>
      </c>
      <c r="G19" s="28"/>
      <c r="H19" s="28" t="s">
        <v>35</v>
      </c>
      <c r="I19" s="28"/>
      <c r="J19" s="28"/>
      <c r="K19" s="28" t="s">
        <v>36</v>
      </c>
    </row>
    <row r="20" spans="1:11" ht="13.50" thickBot="1" customHeight="1">
      <c r="A20" s="29" t="s">
        <v>37</v>
      </c>
      <c r="B20" s="29"/>
      <c r="C20" s="29"/>
      <c r="D20" s="29"/>
      <c r="E20" s="29"/>
      <c r="F20" s="30">
        <v>142013.000000</v>
      </c>
      <c r="G20" s="30"/>
      <c r="H20" s="30">
        <v>172013.000000</v>
      </c>
      <c r="I20" s="30"/>
      <c r="J20" s="30"/>
      <c r="K20" s="30">
        <v>3.000000</v>
      </c>
    </row>
    <row r="21" spans="1:11" ht="24.00" thickBot="1" customHeight="1">
      <c r="A21" s="31" t="s">
        <v>38</v>
      </c>
      <c r="B21" s="31"/>
      <c r="C21" s="31"/>
      <c r="D21" s="31"/>
      <c r="E21" s="31"/>
      <c r="F21" s="32"/>
      <c r="G21" s="32"/>
      <c r="H21" s="32"/>
      <c r="I21" s="32"/>
      <c r="J21" s="32"/>
      <c r="K21" s="32"/>
    </row>
    <row r="24" spans="1:1" ht="33.75" thickBot="1" customHeight="1">
      <c r="A24" s="1" t="s">
        <v>39</v>
      </c>
      <c r="B24" s="1"/>
      <c r="C24" s="1"/>
      <c r="D24" s="1"/>
      <c r="E24" s="1"/>
      <c r="F24" s="1"/>
      <c r="G24" s="1"/>
      <c r="H24" s="1"/>
      <c r="I24" s="1"/>
      <c r="J24" s="1"/>
      <c r="K24" s="1"/>
    </row>
    <row r="25" spans="1:1" ht="33.75" thickBot="1" customHeight="1">
      <c r="A25" s="1" t="s">
        <v>40</v>
      </c>
      <c r="B25" s="1"/>
      <c r="C25" s="1"/>
      <c r="D25" s="1"/>
      <c r="E25" s="1"/>
      <c r="F25" s="1"/>
      <c r="G25" s="1"/>
      <c r="H25" s="1"/>
      <c r="I25" s="1"/>
      <c r="J25" s="1"/>
      <c r="K25" s="1"/>
    </row>
    <row r="26" spans="1:1" ht="33.75" thickBot="1" customHeight="1">
      <c r="A26" s="1" t="s">
        <v>41</v>
      </c>
      <c r="B26" s="1"/>
      <c r="C26" s="1"/>
      <c r="D26" s="1"/>
      <c r="E26" s="1"/>
      <c r="F26" s="1"/>
      <c r="G26" s="1"/>
      <c r="H26" s="1"/>
      <c r="I26" s="1"/>
      <c r="J26" s="1"/>
      <c r="K26" s="1"/>
    </row>
  </sheetData>
  <mergeCells count="58">
    <mergeCell ref="A1:K1"/>
    <mergeCell ref="B3:C3"/>
    <mergeCell ref="D3:K3"/>
    <mergeCell ref="A5:K5"/>
    <mergeCell ref="A8:B8"/>
    <mergeCell ref="C8:D8"/>
    <mergeCell ref="E8:F8"/>
    <mergeCell ref="G8:H8"/>
    <mergeCell ref="J8:K8"/>
    <mergeCell ref="A9:B9"/>
    <mergeCell ref="C9:D9"/>
    <mergeCell ref="E9:F9"/>
    <mergeCell ref="G9:H9"/>
    <mergeCell ref="J9:K9"/>
    <mergeCell ref="A10:B10"/>
    <mergeCell ref="C10:D10"/>
    <mergeCell ref="E10:F10"/>
    <mergeCell ref="G10:H10"/>
    <mergeCell ref="J10:K10"/>
    <mergeCell ref="A11:B11"/>
    <mergeCell ref="C11:D11"/>
    <mergeCell ref="E11:F11"/>
    <mergeCell ref="G11:H11"/>
    <mergeCell ref="J11:K11"/>
    <mergeCell ref="A12:B12"/>
    <mergeCell ref="C12:D12"/>
    <mergeCell ref="E12:F12"/>
    <mergeCell ref="G12:H12"/>
    <mergeCell ref="J12:K12"/>
    <mergeCell ref="A13:B13"/>
    <mergeCell ref="C13:D13"/>
    <mergeCell ref="E13:F13"/>
    <mergeCell ref="G13:H13"/>
    <mergeCell ref="J13:K13"/>
    <mergeCell ref="A14:B14"/>
    <mergeCell ref="C14:D14"/>
    <mergeCell ref="E14:F14"/>
    <mergeCell ref="G14:H14"/>
    <mergeCell ref="J14:K14"/>
    <mergeCell ref="A15:B15"/>
    <mergeCell ref="C15:D15"/>
    <mergeCell ref="E15:F15"/>
    <mergeCell ref="G15:H15"/>
    <mergeCell ref="J15:K15"/>
    <mergeCell ref="A16:F16"/>
    <mergeCell ref="G16:H16"/>
    <mergeCell ref="J16:K16"/>
    <mergeCell ref="A19:E19"/>
    <mergeCell ref="F19:G19"/>
    <mergeCell ref="H19:J19"/>
    <mergeCell ref="A20:E20"/>
    <mergeCell ref="F20:G21"/>
    <mergeCell ref="H20:J21"/>
    <mergeCell ref="K20:K21"/>
    <mergeCell ref="A21:E21"/>
    <mergeCell ref="A24:K24"/>
    <mergeCell ref="A25:K25"/>
    <mergeCell ref="A26:K26"/>
  </mergeCells>
  <pageMargins left="0.620079" right="0.472441" top="0.472441" bottom="0.472441" header="0.0" footer="0.0"/>
  <pageSetup paperSize="9" orientation="portrait"/>
  <rowBreaks count="0" manualBreakCount="0">
    </rowBreaks>
</worksheet>
</file>