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<sst xmlns="http://schemas.openxmlformats.org/spreadsheetml/2006/main" count="67" uniqueCount="67">
  <si>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</si>
  <si>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QAF022</t>
  </si>
  <si>
    <t xml:space="preserve">m</t>
  </si>
  <si>
    <t xml:space="preserve">Encontro de cobertura plana acessível, não ventilada com paramento vertical.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</si>
  <si>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paramento vertical; através da realização de um afastamento perimetral de mais de 5 cm relativamente ao paramento vertical e mais de 20 cm de altura sobre a protecção da cobertura, enchimento com argamassa de cimento, confeccionada em obra, dosificação 1:8 colocada sobre a impermeabilização formada por: banda de acabamento de 50 cm de desenvolvimento com lâmina impermeabilizante flexível de PVC-P, (fv), de 1,2 mm de espessura, com armadura de véu de fibra de vidro, colocada solta sobre a camada separadora, fixada em sobreposição através de soldadura termoplástica, e nos bordos soldada a perfis colaminados de chapa e PVC-P; acabamento com um revestimento de rodapés de grés rústico, de 7 cm, 3 €/m colocados com junta aberta (separação entre 3 e 15 mm), em camada fina com cimento cola de presa normal, C1 sem nenhuma característica adicional, cor cinzento e enchimento de juntas com argamassa de juntas cimentosa melhorada, com absorção de água reduzida e resistência elevada à abrasão tipo CG 2 W A, cor branco, para juntas de 2 a 15 mm. Inclusive, complementos de reforço em tratamento de pontos singulares através da utilização de peças especiais para a resolução de ângulos internos e externos.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</si>
  <si>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</si>
  <si>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</si>
  <si>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</si>
  <si>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</si>
  <si>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</si>
  <si>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</si>
  <si>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mt15dac010a</t>
  </si>
  <si>
    <t xml:space="preserve">m²</t>
  </si>
  <si>
    <t xml:space="preserve">Lâmina impermeabilizante flexível de PVC-P, (fv), de 1,2 mm de espessura, com armadura de véu de fibra de vidro, segundo EN 13956.</t>
  </si>
  <si>
    <t xml:space="preserve">mt15dan020z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</si>
  <si>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</si>
  <si>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</si>
  <si>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</si>
  <si>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</si>
  <si>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</si>
  <si>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</si>
  <si>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</si>
  <si>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</si>
  <si>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</si>
  <si>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</si>
  <si>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</si>
  <si>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mt09mcr021g</t>
  </si>
  <si>
    <t xml:space="preserve">kg</t>
  </si>
  <si>
    <t xml:space="preserve">Cimento cola de presa normal, C1, segundo NP EN 12004, cor cinzento.</t>
  </si>
  <si>
    <t xml:space="preserve">mt18rcr010a300</t>
  </si>
  <si>
    <t xml:space="preserve">m</t>
  </si>
  <si>
    <t xml:space="preserve">Rodapé cerâmico de grés rústico, de 7 cm de largura, 3,00Kz/m.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</si>
  <si>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</si>
  <si>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</si>
  <si>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</si>
  <si>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mq06hor010</t>
  </si>
  <si>
    <t xml:space="preserve">h</t>
  </si>
  <si>
    <t xml:space="preserve">Betoneira eléctrica com uma capacidade de amassadura de 160 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</si>
  <si>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</si>
  <si>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</si>
  <si>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</si>
  <si>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</si>
  <si>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</si>
  <si>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</si>
  <si>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</si>
  <si>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</si>
  <si>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</si>
  <si>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</si>
  <si>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</si>
  <si>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</si>
  <si>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</si>
  <si>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</si>
  <si>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3.806,20Kz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</si>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</sst>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</v>
      </c>
      <c r="H9" s="11"/>
      <c r="I9" s="13">
        <v>12678.9</v>
      </c>
      <c r="J9" s="13">
        <f ca="1">ROUND(INDIRECT(ADDRESS(ROW()+(0), COLUMN()+(-3), 1))*INDIRECT(ADDRESS(ROW()+(0), COLUMN()+(-1), 1)), 2)</f>
        <v>6339.44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3230.39</v>
      </c>
      <c r="J10" s="17">
        <f ca="1">ROUND(INDIRECT(ADDRESS(ROW()+(0), COLUMN()+(-3), 1))*INDIRECT(ADDRESS(ROW()+(0), COLUMN()+(-1), 1)), 2)</f>
        <v>3230.39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283.51</v>
      </c>
      <c r="J11" s="17">
        <f ca="1">ROUND(INDIRECT(ADDRESS(ROW()+(0), COLUMN()+(-3), 1))*INDIRECT(ADDRESS(ROW()+(0), COLUMN()+(-1), 1)), 2)</f>
        <v>1.7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0.021</v>
      </c>
      <c r="H12" s="16"/>
      <c r="I12" s="17">
        <v>3024.04</v>
      </c>
      <c r="J12" s="17">
        <f ca="1">ROUND(INDIRECT(ADDRESS(ROW()+(0), COLUMN()+(-3), 1))*INDIRECT(ADDRESS(ROW()+(0), COLUMN()+(-1), 1)), 2)</f>
        <v>63.5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2.368</v>
      </c>
      <c r="H13" s="16"/>
      <c r="I13" s="17">
        <v>18.9</v>
      </c>
      <c r="J13" s="17">
        <f ca="1">ROUND(INDIRECT(ADDRESS(ROW()+(0), COLUMN()+(-3), 1))*INDIRECT(ADDRESS(ROW()+(0), COLUMN()+(-1), 1)), 2)</f>
        <v>44.76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0.24</v>
      </c>
      <c r="H14" s="16"/>
      <c r="I14" s="17">
        <v>66.15</v>
      </c>
      <c r="J14" s="17">
        <f ca="1">ROUND(INDIRECT(ADDRESS(ROW()+(0), COLUMN()+(-3), 1))*INDIRECT(ADDRESS(ROW()+(0), COLUMN()+(-1), 1)), 2)</f>
        <v>15.88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2920.39</v>
      </c>
      <c r="J15" s="17">
        <f ca="1">ROUND(INDIRECT(ADDRESS(ROW()+(0), COLUMN()+(-3), 1))*INDIRECT(ADDRESS(ROW()+(0), COLUMN()+(-1), 1)), 2)</f>
        <v>3066.41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275</v>
      </c>
      <c r="J16" s="17">
        <f ca="1">ROUND(INDIRECT(ADDRESS(ROW()+(0), COLUMN()+(-3), 1))*INDIRECT(ADDRESS(ROW()+(0), COLUMN()+(-1), 1)), 2)</f>
        <v>2.75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0.013</v>
      </c>
      <c r="H17" s="16"/>
      <c r="I17" s="17">
        <v>932.73</v>
      </c>
      <c r="J17" s="17">
        <f ca="1">ROUND(INDIRECT(ADDRESS(ROW()+(0), COLUMN()+(-3), 1))*INDIRECT(ADDRESS(ROW()+(0), COLUMN()+(-1), 1)), 2)</f>
        <v>12.13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0.131</v>
      </c>
      <c r="H18" s="16"/>
      <c r="I18" s="17">
        <v>1055.59</v>
      </c>
      <c r="J18" s="17">
        <f ca="1">ROUND(INDIRECT(ADDRESS(ROW()+(0), COLUMN()+(-3), 1))*INDIRECT(ADDRESS(ROW()+(0), COLUMN()+(-1), 1)), 2)</f>
        <v>138.28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0.131</v>
      </c>
      <c r="H19" s="16"/>
      <c r="I19" s="17">
        <v>620.64</v>
      </c>
      <c r="J19" s="17">
        <f ca="1">ROUND(INDIRECT(ADDRESS(ROW()+(0), COLUMN()+(-3), 1))*INDIRECT(ADDRESS(ROW()+(0), COLUMN()+(-1), 1)), 2)</f>
        <v>81.3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0.124</v>
      </c>
      <c r="H20" s="16"/>
      <c r="I20" s="17">
        <v>596.7</v>
      </c>
      <c r="J20" s="17">
        <f ca="1">ROUND(INDIRECT(ADDRESS(ROW()+(0), COLUMN()+(-3), 1))*INDIRECT(ADDRESS(ROW()+(0), COLUMN()+(-1), 1)), 2)</f>
        <v>73.99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0.243</v>
      </c>
      <c r="H21" s="20"/>
      <c r="I21" s="21">
        <v>1055.59</v>
      </c>
      <c r="J21" s="21">
        <f ca="1">ROUND(INDIRECT(ADDRESS(ROW()+(0), COLUMN()+(-3), 1))*INDIRECT(ADDRESS(ROW()+(0), COLUMN()+(-1), 1)), 2)</f>
        <v>256.51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13327</v>
      </c>
      <c r="J22" s="24">
        <f ca="1">ROUND(INDIRECT(ADDRESS(ROW()+(0), COLUMN()+(-3), 1))*INDIRECT(ADDRESS(ROW()+(0), COLUMN()+(-1), 1))/100, 2)</f>
        <v>266.54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13593.6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1.10201e+006</v>
      </c>
      <c r="G27" s="31"/>
      <c r="H27" s="31">
        <v>1.10201e+006</v>
      </c>
      <c r="I27" s="31"/>
      <c r="J27" s="31"/>
      <c r="K27" s="31" t="s">
        <v>59</v>
      </c>
    </row>
    <row r="28" spans="1:11" ht="55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142013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