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<sst xmlns="http://schemas.openxmlformats.org/spreadsheetml/2006/main" count="68" uniqueCount="68">
  <si>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</si>
  <si>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QTS010</t>
  </si>
  <si>
    <t xml:space="preserve">m²</t>
  </si>
  <si>
    <t xml:space="preserve">Cobertura inclinada de telhas asfálticas.</t>
  </si>
  <si>
    <r>
      <rPr>
        <sz val="8.25"/>
        <color rgb="FF000000"/>
        <rFont val="Arial"/>
        <family val="2"/>
      </rPr>
      <t xml:space="preserve">Cobertura inclinada com uma pendente média de 47%, composta de: formação de pendentes: painel cerâmico furado com ligação macho-fêmea, para revestir, 50x20x3 cm, com com as testas rectas sobre muretes de 100 cm de altura média; revestimento: telha asfáltica rectangular, sobre camada de primário de emulsão asfáltica aniônica com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</si>
  <si>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</si>
  <si>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</si>
  <si>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</si>
  <si>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</si>
  <si>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</si>
  <si>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</si>
  <si>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</si>
  <si>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</si>
  <si>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</si>
  <si>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</si>
  <si>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</si>
  <si>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</si>
  <si>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</si>
  <si>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</si>
  <si>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</si>
  <si>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</si>
  <si>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</si>
  <si>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</si>
  <si>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mt04lcg020a</t>
  </si>
  <si>
    <t xml:space="preserve">Ud</t>
  </si>
  <si>
    <t xml:space="preserve">Painel cerâmico furado com ligação macho-fêmea, para revestir, 50x20x3 cm, com com as testas rectas.</t>
  </si>
  <si>
    <t xml:space="preserve">mt14iea020c</t>
  </si>
  <si>
    <t xml:space="preserve">kg</t>
  </si>
  <si>
    <t xml:space="preserve">Emulsão asfáltica aniônica com cargas.</t>
  </si>
  <si>
    <t xml:space="preserve">mt13tag010a</t>
  </si>
  <si>
    <t xml:space="preserve">m²</t>
  </si>
  <si>
    <t xml:space="preserve">Telha asfáltica rectangular, segundo EN 544.</t>
  </si>
  <si>
    <t xml:space="preserve">mt13piz050</t>
  </si>
  <si>
    <t xml:space="preserve">kg</t>
  </si>
  <si>
    <t xml:space="preserve">Elementos de sujeição de aço inoxidável (pregos, ganchos, etc.).</t>
  </si>
  <si>
    <t xml:space="preserve">mt13tag020a</t>
  </si>
  <si>
    <t xml:space="preserve">Ud</t>
  </si>
  <si>
    <t xml:space="preserve">Arejador.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</si>
  <si>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</si>
  <si>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</si>
  <si>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</si>
  <si>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</si>
  <si>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</si>
  <si>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</si>
  <si>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</si>
  <si>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</si>
  <si>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</si>
  <si>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</si>
  <si>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</si>
  <si>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</si>
  <si>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</si>
  <si>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</si>
  <si>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</si>
  <si>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</si>
  <si>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</si>
  <si>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3.348,02Kz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</si>
  <si>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</si>
  <si>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</si>
  <si>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</si>
  <si>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</si>
  <si>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</si>
  <si>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</si>
  <si>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</si>
  <si>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544:2011</t>
  </si>
  <si>
    <t xml:space="preserve">Telhas de asfalto com reforço mineral e/ou sintético — Especificações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</si>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</sst>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29.704</v>
      </c>
      <c r="H9" s="11"/>
      <c r="I9" s="13">
        <v>17.5</v>
      </c>
      <c r="J9" s="13">
        <f ca="1">ROUND(INDIRECT(ADDRESS(ROW()+(0), COLUMN()+(-3), 1))*INDIRECT(ADDRESS(ROW()+(0), COLUMN()+(-1), 1)), 2)</f>
        <v>519.82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213.08</v>
      </c>
      <c r="J10" s="17">
        <f ca="1">ROUND(INDIRECT(ADDRESS(ROW()+(0), COLUMN()+(-3), 1))*INDIRECT(ADDRESS(ROW()+(0), COLUMN()+(-1), 1)), 2)</f>
        <v>2.56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2242.28</v>
      </c>
      <c r="J11" s="17">
        <f ca="1">ROUND(INDIRECT(ADDRESS(ROW()+(0), COLUMN()+(-3), 1))*INDIRECT(ADDRESS(ROW()+(0), COLUMN()+(-1), 1)), 2)</f>
        <v>163.69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14.21</v>
      </c>
      <c r="J12" s="17">
        <f ca="1">ROUND(INDIRECT(ADDRESS(ROW()+(0), COLUMN()+(-3), 1))*INDIRECT(ADDRESS(ROW()+(0), COLUMN()+(-1), 1)), 2)</f>
        <v>159.86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38.05</v>
      </c>
      <c r="J13" s="17">
        <f ca="1">ROUND(INDIRECT(ADDRESS(ROW()+(0), COLUMN()+(-3), 1))*INDIRECT(ADDRESS(ROW()+(0), COLUMN()+(-1), 1)), 2)</f>
        <v>414.75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588.13</v>
      </c>
      <c r="J14" s="17">
        <f ca="1">ROUND(INDIRECT(ADDRESS(ROW()+(0), COLUMN()+(-3), 1))*INDIRECT(ADDRESS(ROW()+(0), COLUMN()+(-1), 1)), 2)</f>
        <v>29.41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1.09</v>
      </c>
      <c r="H15" s="16"/>
      <c r="I15" s="17">
        <v>5222.72</v>
      </c>
      <c r="J15" s="17">
        <f ca="1">ROUND(INDIRECT(ADDRESS(ROW()+(0), COLUMN()+(-3), 1))*INDIRECT(ADDRESS(ROW()+(0), COLUMN()+(-1), 1)), 2)</f>
        <v>5692.76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1460.28</v>
      </c>
      <c r="J16" s="17">
        <f ca="1">ROUND(INDIRECT(ADDRESS(ROW()+(0), COLUMN()+(-3), 1))*INDIRECT(ADDRESS(ROW()+(0), COLUMN()+(-1), 1)), 2)</f>
        <v>73.01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5396.67</v>
      </c>
      <c r="J17" s="17">
        <f ca="1">ROUND(INDIRECT(ADDRESS(ROW()+(0), COLUMN()+(-3), 1))*INDIRECT(ADDRESS(ROW()+(0), COLUMN()+(-1), 1)), 2)</f>
        <v>269.83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0.047</v>
      </c>
      <c r="H18" s="16"/>
      <c r="I18" s="17">
        <v>223.08</v>
      </c>
      <c r="J18" s="17">
        <f ca="1">ROUND(INDIRECT(ADDRESS(ROW()+(0), COLUMN()+(-3), 1))*INDIRECT(ADDRESS(ROW()+(0), COLUMN()+(-1), 1)), 2)</f>
        <v>10.48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1.129</v>
      </c>
      <c r="H19" s="16"/>
      <c r="I19" s="17">
        <v>612.02</v>
      </c>
      <c r="J19" s="17">
        <f ca="1">ROUND(INDIRECT(ADDRESS(ROW()+(0), COLUMN()+(-3), 1))*INDIRECT(ADDRESS(ROW()+(0), COLUMN()+(-1), 1)), 2)</f>
        <v>690.97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1.611</v>
      </c>
      <c r="H20" s="16"/>
      <c r="I20" s="17">
        <v>357.82</v>
      </c>
      <c r="J20" s="17">
        <f ca="1">ROUND(INDIRECT(ADDRESS(ROW()+(0), COLUMN()+(-3), 1))*INDIRECT(ADDRESS(ROW()+(0), COLUMN()+(-1), 1)), 2)</f>
        <v>576.45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0.276</v>
      </c>
      <c r="H21" s="16"/>
      <c r="I21" s="17">
        <v>612.02</v>
      </c>
      <c r="J21" s="17">
        <f ca="1">ROUND(INDIRECT(ADDRESS(ROW()+(0), COLUMN()+(-3), 1))*INDIRECT(ADDRESS(ROW()+(0), COLUMN()+(-1), 1)), 2)</f>
        <v>168.92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0.276</v>
      </c>
      <c r="H22" s="20"/>
      <c r="I22" s="21">
        <v>357.82</v>
      </c>
      <c r="J22" s="21">
        <f ca="1">ROUND(INDIRECT(ADDRESS(ROW()+(0), COLUMN()+(-3), 1))*INDIRECT(ADDRESS(ROW()+(0), COLUMN()+(-1), 1)), 2)</f>
        <v>98.76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8871.27</v>
      </c>
      <c r="J23" s="24">
        <f ca="1">ROUND(INDIRECT(ADDRESS(ROW()+(0), COLUMN()+(-3), 1))*INDIRECT(ADDRESS(ROW()+(0), COLUMN()+(-1), 1))/100, 2)</f>
        <v>177.43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9048.7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/>
    </row>
    <row r="29" spans="1:11" ht="13.50" thickBot="1" customHeight="1">
      <c r="A29" s="32" t="s">
        <v>62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63</v>
      </c>
      <c r="B30" s="30"/>
      <c r="C30" s="30"/>
      <c r="D30" s="30"/>
      <c r="E30" s="30"/>
      <c r="F30" s="31">
        <v>142012</v>
      </c>
      <c r="G30" s="31"/>
      <c r="H30" s="31">
        <v>142012</v>
      </c>
      <c r="I30" s="31"/>
      <c r="J30" s="31"/>
      <c r="K30" s="31"/>
    </row>
    <row r="31" spans="1:11" ht="13.50" thickBot="1" customHeight="1">
      <c r="A31" s="32" t="s">
        <v>64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