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<sst xmlns="http://schemas.openxmlformats.org/spreadsheetml/2006/main" count="45" uniqueCount="45">
  <si>
    <t xml:space="preserve"/>
  </si>
  <si>
    <t xml:space="preserve">RAG063</t>
  </si>
  <si>
    <t xml:space="preserve">m²</t>
  </si>
  <si>
    <t xml:space="preserve">Ladrilhamento STON-KER "BUTECH", sobre superfície suporte interior de gesso ou placas de escaiola.</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</si>
  <si>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gesso ou placas de escaiola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</si>
  <si>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</si>
  <si>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</si>
  <si>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</si>
  <si>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</si>
  <si>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</si>
  <si>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</si>
  <si>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</si>
  <si>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</si>
  <si>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</si>
  <si>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</si>
  <si>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</si>
  <si>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</si>
  <si>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mt09mcb030d</t>
  </si>
  <si>
    <t xml:space="preserve">kg</t>
  </si>
  <si>
    <t xml:space="preserve">Aplicação de primário aquoso de resinas sintéticas Uniprim, "BUTECH", para colocar sobre o suporte de gesso, anidrite ou escaiola, previamente à colocação com cimento cola dos ladrilhos cerâmicos.</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</si>
  <si>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</si>
  <si>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</si>
  <si>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</si>
  <si>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</si>
  <si>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</si>
  <si>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</si>
  <si>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</si>
  <si>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</si>
  <si>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</si>
  <si>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</si>
  <si>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</si>
  <si>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</si>
  <si>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</si>
  <si>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</si>
  <si>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4.419,21Kz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</si>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</sst>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66.0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79.55</v>
      </c>
      <c r="I9" s="13">
        <f ca="1">ROUND(INDIRECT(ADDRESS(ROW()+(0), COLUMN()+(-3), 1))*INDIRECT(ADDRESS(ROW()+(0), COLUMN()+(-1), 1)), 2)</f>
        <v>477.3</v>
      </c>
      <c r="J9" s="13"/>
    </row>
    <row r="10" spans="1:10" ht="13.50" thickBot="1" customHeight="1">
      <c r="A10" s="14" t="s">
        <v>14</v>
      </c>
      <c r="B10" s="14"/>
      <c r="C10" s="15" t="s">
        <v>15</v>
      </c>
      <c r="D10" s="14" t="s">
        <v>16</v>
      </c>
      <c r="E10" s="14"/>
      <c r="F10" s="16">
        <v>0.5</v>
      </c>
      <c r="G10" s="16"/>
      <c r="H10" s="17">
        <v>563.62</v>
      </c>
      <c r="I10" s="17">
        <f ca="1">ROUND(INDIRECT(ADDRESS(ROW()+(0), COLUMN()+(-3), 1))*INDIRECT(ADDRESS(ROW()+(0), COLUMN()+(-1), 1)), 2)</f>
        <v>281.81</v>
      </c>
      <c r="J10" s="17"/>
    </row>
    <row r="11" spans="1:10" ht="34.50" thickBot="1" customHeight="1">
      <c r="A11" s="14" t="s">
        <v>17</v>
      </c>
      <c r="B11" s="14"/>
      <c r="C11" s="15" t="s">
        <v>18</v>
      </c>
      <c r="D11" s="14" t="s">
        <v>19</v>
      </c>
      <c r="E11" s="14"/>
      <c r="F11" s="16">
        <v>0.2</v>
      </c>
      <c r="G11" s="16"/>
      <c r="H11" s="17">
        <v>562.54</v>
      </c>
      <c r="I11" s="17">
        <f ca="1">ROUND(INDIRECT(ADDRESS(ROW()+(0), COLUMN()+(-3), 1))*INDIRECT(ADDRESS(ROW()+(0), COLUMN()+(-1), 1)), 2)</f>
        <v>112.51</v>
      </c>
      <c r="J11" s="17"/>
    </row>
    <row r="12" spans="1:10" ht="24.00" thickBot="1" customHeight="1">
      <c r="A12" s="14" t="s">
        <v>20</v>
      </c>
      <c r="B12" s="14"/>
      <c r="C12" s="15" t="s">
        <v>21</v>
      </c>
      <c r="D12" s="14" t="s">
        <v>22</v>
      </c>
      <c r="E12" s="14"/>
      <c r="F12" s="16">
        <v>1.05</v>
      </c>
      <c r="G12" s="16"/>
      <c r="H12" s="17">
        <v>18330.4</v>
      </c>
      <c r="I12" s="17">
        <f ca="1">ROUND(INDIRECT(ADDRESS(ROW()+(0), COLUMN()+(-3), 1))*INDIRECT(ADDRESS(ROW()+(0), COLUMN()+(-1), 1)), 2)</f>
        <v>19246.9</v>
      </c>
      <c r="J12" s="17"/>
    </row>
    <row r="13" spans="1:10" ht="45.00" thickBot="1" customHeight="1">
      <c r="A13" s="14" t="s">
        <v>23</v>
      </c>
      <c r="B13" s="14"/>
      <c r="C13" s="15" t="s">
        <v>24</v>
      </c>
      <c r="D13" s="14" t="s">
        <v>25</v>
      </c>
      <c r="E13" s="14"/>
      <c r="F13" s="16">
        <v>0.5</v>
      </c>
      <c r="G13" s="16"/>
      <c r="H13" s="17">
        <v>166.2</v>
      </c>
      <c r="I13" s="17">
        <f ca="1">ROUND(INDIRECT(ADDRESS(ROW()+(0), COLUMN()+(-3), 1))*INDIRECT(ADDRESS(ROW()+(0), COLUMN()+(-1), 1)), 2)</f>
        <v>83.1</v>
      </c>
      <c r="J13" s="17"/>
    </row>
    <row r="14" spans="1:10" ht="13.50" thickBot="1" customHeight="1">
      <c r="A14" s="14" t="s">
        <v>26</v>
      </c>
      <c r="B14" s="14"/>
      <c r="C14" s="15" t="s">
        <v>27</v>
      </c>
      <c r="D14" s="14" t="s">
        <v>28</v>
      </c>
      <c r="E14" s="14"/>
      <c r="F14" s="16">
        <v>0.443</v>
      </c>
      <c r="G14" s="16"/>
      <c r="H14" s="17">
        <v>612.02</v>
      </c>
      <c r="I14" s="17">
        <f ca="1">ROUND(INDIRECT(ADDRESS(ROW()+(0), COLUMN()+(-3), 1))*INDIRECT(ADDRESS(ROW()+(0), COLUMN()+(-1), 1)), 2)</f>
        <v>271.12</v>
      </c>
      <c r="J14" s="17"/>
    </row>
    <row r="15" spans="1:10" ht="13.50" thickBot="1" customHeight="1">
      <c r="A15" s="14" t="s">
        <v>29</v>
      </c>
      <c r="B15" s="14"/>
      <c r="C15" s="18" t="s">
        <v>30</v>
      </c>
      <c r="D15" s="19" t="s">
        <v>31</v>
      </c>
      <c r="E15" s="19"/>
      <c r="F15" s="20">
        <v>0.443</v>
      </c>
      <c r="G15" s="20"/>
      <c r="H15" s="21">
        <v>357.82</v>
      </c>
      <c r="I15" s="21">
        <f ca="1">ROUND(INDIRECT(ADDRESS(ROW()+(0), COLUMN()+(-3), 1))*INDIRECT(ADDRESS(ROW()+(0), COLUMN()+(-1), 1)), 2)</f>
        <v>158.51</v>
      </c>
      <c r="J15" s="21"/>
    </row>
    <row r="16" spans="1:10" ht="13.50" thickBot="1" customHeight="1">
      <c r="A16" s="19"/>
      <c r="B16" s="19"/>
      <c r="C16" s="22" t="s">
        <v>32</v>
      </c>
      <c r="D16" s="5" t="s">
        <v>33</v>
      </c>
      <c r="E16" s="5"/>
      <c r="F16" s="23">
        <v>2</v>
      </c>
      <c r="G16" s="23"/>
      <c r="H16" s="24">
        <f ca="1">ROUND(SUM(INDIRECT(ADDRESS(ROW()+(-1), COLUMN()+(1), 1)),INDIRECT(ADDRESS(ROW()+(-2), COLUMN()+(1), 1)),INDIRECT(ADDRESS(ROW()+(-3), COLUMN()+(1), 1)),INDIRECT(ADDRESS(ROW()+(-4), COLUMN()+(1), 1)),INDIRECT(ADDRESS(ROW()+(-5), COLUMN()+(1), 1)),INDIRECT(ADDRESS(ROW()+(-6), COLUMN()+(1), 1)),INDIRECT(ADDRESS(ROW()+(-7), COLUMN()+(1), 1))), 2)</f>
        <v>20631.2</v>
      </c>
      <c r="I16" s="24">
        <f ca="1">ROUND(INDIRECT(ADDRESS(ROW()+(0), COLUMN()+(-3), 1))*INDIRECT(ADDRESS(ROW()+(0), COLUMN()+(-1), 1))/100, 2)</f>
        <v>412.62</v>
      </c>
      <c r="J16" s="24"/>
    </row>
    <row r="17" spans="1:10" ht="13.50" thickBot="1" customHeight="1">
      <c r="A17" s="25" t="s">
        <v>34</v>
      </c>
      <c r="B17" s="25"/>
      <c r="C17" s="26"/>
      <c r="D17" s="26"/>
      <c r="E17" s="26"/>
      <c r="F17" s="27"/>
      <c r="G17" s="27"/>
      <c r="H17" s="25" t="s">
        <v>35</v>
      </c>
      <c r="I17" s="28">
        <f ca="1">ROUND(SUM(INDIRECT(ADDRESS(ROW()+(-1), COLUMN()+(0), 1)),INDIRECT(ADDRESS(ROW()+(-2), COLUMN()+(0), 1)),INDIRECT(ADDRESS(ROW()+(-3), COLUMN()+(0), 1)),INDIRECT(ADDRESS(ROW()+(-4), COLUMN()+(0), 1)),INDIRECT(ADDRESS(ROW()+(-5), COLUMN()+(0), 1)),INDIRECT(ADDRESS(ROW()+(-6), COLUMN()+(0), 1)),INDIRECT(ADDRESS(ROW()+(-7), COLUMN()+(0), 1)),INDIRECT(ADDRESS(ROW()+(-8), COLUMN()+(0), 1))), 2)</f>
        <v>21043.9</v>
      </c>
      <c r="J17" s="28"/>
    </row>
    <row r="20" spans="1:10" ht="13.50" thickBot="1" customHeight="1">
      <c r="A20" s="29" t="s">
        <v>36</v>
      </c>
      <c r="B20" s="29"/>
      <c r="C20" s="29"/>
      <c r="D20" s="29"/>
      <c r="E20" s="29" t="s">
        <v>37</v>
      </c>
      <c r="F20" s="29"/>
      <c r="G20" s="29" t="s">
        <v>38</v>
      </c>
      <c r="H20" s="29"/>
      <c r="I20" s="29"/>
      <c r="J20" s="29" t="s">
        <v>39</v>
      </c>
    </row>
    <row r="21" spans="1:10" ht="13.50" thickBot="1" customHeight="1">
      <c r="A21" s="30" t="s">
        <v>40</v>
      </c>
      <c r="B21" s="30"/>
      <c r="C21" s="30"/>
      <c r="D21" s="30"/>
      <c r="E21" s="31">
        <v>142013</v>
      </c>
      <c r="F21" s="31"/>
      <c r="G21" s="31">
        <v>172013</v>
      </c>
      <c r="H21" s="31"/>
      <c r="I21" s="31"/>
      <c r="J21" s="31">
        <v>3</v>
      </c>
    </row>
    <row r="22" spans="1:10" ht="13.50" thickBot="1" customHeight="1">
      <c r="A22" s="32" t="s">
        <v>41</v>
      </c>
      <c r="B22" s="32"/>
      <c r="C22" s="32"/>
      <c r="D22" s="32"/>
      <c r="E22" s="33"/>
      <c r="F22" s="33"/>
      <c r="G22" s="33"/>
      <c r="H22" s="33"/>
      <c r="I22" s="33"/>
      <c r="J22" s="33"/>
    </row>
    <row r="25" spans="1:1" ht="33.75" thickBot="1" customHeight="1">
      <c r="A25" s="1" t="s">
        <v>42</v>
      </c>
      <c r="B25" s="1"/>
      <c r="C25" s="1"/>
      <c r="D25" s="1"/>
      <c r="E25" s="1"/>
      <c r="F25" s="1"/>
      <c r="G25" s="1"/>
      <c r="H25" s="1"/>
      <c r="I25" s="1"/>
      <c r="J25" s="1"/>
    </row>
    <row r="26" spans="1:1" ht="33.75" thickBot="1" customHeight="1">
      <c r="A26" s="1" t="s">
        <v>43</v>
      </c>
      <c r="B26" s="1"/>
      <c r="C26" s="1"/>
      <c r="D26" s="1"/>
      <c r="E26" s="1"/>
      <c r="F26" s="1"/>
      <c r="G26" s="1"/>
      <c r="H26" s="1"/>
      <c r="I26" s="1"/>
      <c r="J26" s="1"/>
    </row>
    <row r="27" spans="1:1" ht="33.75" thickBot="1" customHeight="1">
      <c r="A27" s="1" t="s">
        <v>44</v>
      </c>
      <c r="B27" s="1"/>
      <c r="C27" s="1"/>
      <c r="D27" s="1"/>
      <c r="E27" s="1"/>
      <c r="F27" s="1"/>
      <c r="G27" s="1"/>
      <c r="H27" s="1"/>
      <c r="I27" s="1"/>
      <c r="J27" s="1"/>
    </row>
  </sheetData>
  <mergeCells count="53">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B16"/>
    <mergeCell ref="D16:E16"/>
    <mergeCell ref="F16:G16"/>
    <mergeCell ref="I16:J16"/>
    <mergeCell ref="A17:E17"/>
    <mergeCell ref="F17:G17"/>
    <mergeCell ref="I17:J17"/>
    <mergeCell ref="A20:D20"/>
    <mergeCell ref="E20:F20"/>
    <mergeCell ref="G20:I20"/>
    <mergeCell ref="A21:D21"/>
    <mergeCell ref="E21:F22"/>
    <mergeCell ref="G21:I22"/>
    <mergeCell ref="J21:J22"/>
    <mergeCell ref="A22:D22"/>
    <mergeCell ref="A25:J25"/>
    <mergeCell ref="A26:J26"/>
    <mergeCell ref="A27:J27"/>
  </mergeCells>
  <pageMargins left="0.147638" right="0.147638" top="0.206693" bottom="0.206693" header="0.0" footer="0.0"/>
  <pageSetup paperSize="9" orientation="portrait"/>
  <rowBreaks count="0" manualBreakCount="0">
    </rowBreaks>
</worksheet>
</file>