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<sst xmlns="http://schemas.openxmlformats.org/spreadsheetml/2006/main" count="61" uniqueCount="61">
  <si>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</si>
  <si>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UVM010</t>
  </si>
  <si>
    <t xml:space="preserve">m</t>
  </si>
  <si>
    <t xml:space="preserve">Muro de alvenaria para vedação de terreno.</t>
  </si>
  <si>
    <r>
      <rPr>
        <sz val="8.25"/>
        <color rgb="FF000000"/>
        <rFont val="Arial"/>
        <family val="2"/>
      </rPr>
      <t xml:space="preserve">Vedação formada por muro de 1,8 m de altura e de 15 cm de espessura de alvenaria, de tijolo cerâmico furado triplo, para revestir, 30x20x15 cm, com juntas horizontais e verticais de 10 mm de espessura, junta refundada, assente com argamassa de cimento confeccionada em obra, com 250 kg/m³ de cimento, cor cinzento, dosificação 1:6, fornecida em sacos, com pilares separados 2,5 m entre si de betão C25/30 (XC1(P); D12; S3; Cl 0,4) fabricado em central, com armadura de aço A400 NR. Montagem e desmontagem de sistema de cofragem formado por: superfície cofrante de tábuas de madeira maciça, amortizáveis em 5 utilizações e estrutura suporte vertical de escoras de madeira maciça, amortizáveis em 10 utilizações.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</si>
  <si>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</si>
  <si>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</si>
  <si>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</si>
  <si>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</si>
  <si>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</si>
  <si>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</si>
  <si>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mt04lpt010e</t>
  </si>
  <si>
    <t xml:space="preserve">Ud</t>
  </si>
  <si>
    <t xml:space="preserve">Tijolo cerâmico furado triplo, para revestir, 30x20x15 cm, para utilização em alvenaria protegida (peça P), densidade 650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</si>
  <si>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</si>
  <si>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</si>
  <si>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</si>
  <si>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</si>
  <si>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</si>
  <si>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</si>
  <si>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</si>
  <si>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</si>
  <si>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</si>
  <si>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</si>
  <si>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</si>
  <si>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</si>
  <si>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</si>
  <si>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</si>
  <si>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</si>
  <si>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mt08ema050b</t>
  </si>
  <si>
    <t xml:space="preserve">m³</t>
  </si>
  <si>
    <t xml:space="preserve">Madeira para cofragem, de 26 mm de espessura.</t>
  </si>
  <si>
    <t xml:space="preserve">mt08eup300</t>
  </si>
  <si>
    <t xml:space="preserve">m</t>
  </si>
  <si>
    <t xml:space="preserve">Escora de madeira maciça de pinho, de 8x11 cm.</t>
  </si>
  <si>
    <t xml:space="preserve">mt50spa101</t>
  </si>
  <si>
    <t xml:space="preserve">kg</t>
  </si>
  <si>
    <t xml:space="preserve">Pregos de aço.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</si>
  <si>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</si>
  <si>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</si>
  <si>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</si>
  <si>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</si>
  <si>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</si>
  <si>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</si>
  <si>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</si>
  <si>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</si>
  <si>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</si>
  <si>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</si>
  <si>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</si>
  <si>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638,36Kz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</si>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</sst>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1.53" customWidth="1"/>
    <col min="4" max="4" width="3.57" customWidth="1"/>
    <col min="5" max="5" width="70.5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28.35</v>
      </c>
      <c r="H9" s="11"/>
      <c r="I9" s="13">
        <v>56.52</v>
      </c>
      <c r="J9" s="13">
        <f ca="1">ROUND(INDIRECT(ADDRESS(ROW()+(0), COLUMN()+(-3), 1))*INDIRECT(ADDRESS(ROW()+(0), COLUMN()+(-1), 1)), 2)</f>
        <v>1602.34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0.004</v>
      </c>
      <c r="H10" s="16"/>
      <c r="I10" s="17">
        <v>283.51</v>
      </c>
      <c r="J10" s="17">
        <f ca="1">ROUND(INDIRECT(ADDRESS(ROW()+(0), COLUMN()+(-3), 1))*INDIRECT(ADDRESS(ROW()+(0), COLUMN()+(-1), 1)), 2)</f>
        <v>1.13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0.034</v>
      </c>
      <c r="H11" s="16"/>
      <c r="I11" s="17">
        <v>3024.04</v>
      </c>
      <c r="J11" s="17">
        <f ca="1">ROUND(INDIRECT(ADDRESS(ROW()+(0), COLUMN()+(-3), 1))*INDIRECT(ADDRESS(ROW()+(0), COLUMN()+(-1), 1)), 2)</f>
        <v>102.82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5.239</v>
      </c>
      <c r="H12" s="16"/>
      <c r="I12" s="17">
        <v>18.9</v>
      </c>
      <c r="J12" s="17">
        <f ca="1">ROUND(INDIRECT(ADDRESS(ROW()+(0), COLUMN()+(-3), 1))*INDIRECT(ADDRESS(ROW()+(0), COLUMN()+(-1), 1)), 2)</f>
        <v>99.02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0.028</v>
      </c>
      <c r="H13" s="16"/>
      <c r="I13" s="17">
        <v>26778.6</v>
      </c>
      <c r="J13" s="17">
        <f ca="1">ROUND(INDIRECT(ADDRESS(ROW()+(0), COLUMN()+(-3), 1))*INDIRECT(ADDRESS(ROW()+(0), COLUMN()+(-1), 1)), 2)</f>
        <v>749.8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3.78</v>
      </c>
      <c r="H14" s="16"/>
      <c r="I14" s="17">
        <v>275.02</v>
      </c>
      <c r="J14" s="17">
        <f ca="1">ROUND(INDIRECT(ADDRESS(ROW()+(0), COLUMN()+(-3), 1))*INDIRECT(ADDRESS(ROW()+(0), COLUMN()+(-1), 1)), 2)</f>
        <v>1039.58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0.003</v>
      </c>
      <c r="H15" s="16"/>
      <c r="I15" s="17">
        <v>72766.1</v>
      </c>
      <c r="J15" s="17">
        <f ca="1">ROUND(INDIRECT(ADDRESS(ROW()+(0), COLUMN()+(-3), 1))*INDIRECT(ADDRESS(ROW()+(0), COLUMN()+(-1), 1)), 2)</f>
        <v>218.3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0.144</v>
      </c>
      <c r="H16" s="16"/>
      <c r="I16" s="17">
        <v>567.01</v>
      </c>
      <c r="J16" s="17">
        <f ca="1">ROUND(INDIRECT(ADDRESS(ROW()+(0), COLUMN()+(-3), 1))*INDIRECT(ADDRESS(ROW()+(0), COLUMN()+(-1), 1)), 2)</f>
        <v>81.65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0.129</v>
      </c>
      <c r="H17" s="16"/>
      <c r="I17" s="17">
        <v>2312.75</v>
      </c>
      <c r="J17" s="17">
        <f ca="1">ROUND(INDIRECT(ADDRESS(ROW()+(0), COLUMN()+(-3), 1))*INDIRECT(ADDRESS(ROW()+(0), COLUMN()+(-1), 1)), 2)</f>
        <v>298.34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0.015</v>
      </c>
      <c r="H18" s="16"/>
      <c r="I18" s="17">
        <v>932.73</v>
      </c>
      <c r="J18" s="17">
        <f ca="1">ROUND(INDIRECT(ADDRESS(ROW()+(0), COLUMN()+(-3), 1))*INDIRECT(ADDRESS(ROW()+(0), COLUMN()+(-1), 1)), 2)</f>
        <v>13.99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1.708</v>
      </c>
      <c r="H19" s="16"/>
      <c r="I19" s="17">
        <v>1101.86</v>
      </c>
      <c r="J19" s="17">
        <f ca="1">ROUND(INDIRECT(ADDRESS(ROW()+(0), COLUMN()+(-3), 1))*INDIRECT(ADDRESS(ROW()+(0), COLUMN()+(-1), 1)), 2)</f>
        <v>1881.98</v>
      </c>
      <c r="K19" s="17"/>
    </row>
    <row r="20" spans="1:11" ht="13.50" thickBot="1" customHeight="1">
      <c r="A20" s="14" t="s">
        <v>44</v>
      </c>
      <c r="B20" s="14"/>
      <c r="C20" s="14"/>
      <c r="D20" s="18" t="s">
        <v>45</v>
      </c>
      <c r="E20" s="19" t="s">
        <v>46</v>
      </c>
      <c r="F20" s="19"/>
      <c r="G20" s="20">
        <v>1.335</v>
      </c>
      <c r="H20" s="20"/>
      <c r="I20" s="21">
        <v>647.8</v>
      </c>
      <c r="J20" s="21">
        <f ca="1">ROUND(INDIRECT(ADDRESS(ROW()+(0), COLUMN()+(-3), 1))*INDIRECT(ADDRESS(ROW()+(0), COLUMN()+(-1), 1)), 2)</f>
        <v>864.81</v>
      </c>
      <c r="K20" s="21"/>
    </row>
    <row r="21" spans="1:11" ht="13.50" thickBot="1" customHeight="1">
      <c r="A21" s="19"/>
      <c r="B21" s="19"/>
      <c r="C21" s="19"/>
      <c r="D21" s="22" t="s">
        <v>47</v>
      </c>
      <c r="E21" s="5" t="s">
        <v>48</v>
      </c>
      <c r="F21" s="5"/>
      <c r="G21" s="23">
        <v>2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6953.76</v>
      </c>
      <c r="J21" s="24">
        <f ca="1">ROUND(INDIRECT(ADDRESS(ROW()+(0), COLUMN()+(-3), 1))*INDIRECT(ADDRESS(ROW()+(0), COLUMN()+(-1), 1))/100, 2)</f>
        <v>139.08</v>
      </c>
      <c r="K21" s="24"/>
    </row>
    <row r="22" spans="1:11" ht="13.50" thickBot="1" customHeight="1">
      <c r="A22" s="25" t="s">
        <v>49</v>
      </c>
      <c r="B22" s="25"/>
      <c r="C22" s="25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7092.84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1.06202e+06</v>
      </c>
      <c r="G26" s="31"/>
      <c r="H26" s="31">
        <v>1.06202e+06</v>
      </c>
      <c r="I26" s="31"/>
      <c r="J26" s="31"/>
      <c r="K26" s="31" t="s">
        <v>56</v>
      </c>
    </row>
    <row r="27" spans="1:11" ht="13.5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30" spans="1:1" ht="33.75" thickBot="1" customHeight="1">
      <c r="A30" s="1" t="s">
        <v>58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59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60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73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