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<sst xmlns="http://schemas.openxmlformats.org/spreadsheetml/2006/main" count="106" uniqueCount="106">
  <si>
    <t xml:space="preserve"/>
  </si>
  <si>
    <t xml:space="preserve">EHU005</t>
  </si>
  <si>
    <t xml:space="preserve">m²</t>
  </si>
  <si>
    <t xml:space="preserve">Laje sanitária ventilada sobre murete de alvenaria.</t>
  </si>
  <si>
    <r>
      <rPr>
        <sz val="8.25"/>
        <color rgb="FF000000"/>
        <rFont val="Arial"/>
        <family val="2"/>
      </rPr>
      <t xml:space="preserve">Laje sanitária ventilada de betão armado, altura 15 = 12+3 cm, realizada com betão C25/30 (XC1(P); D12; S3; Cl 0,4) fabricado em central, e betonagem com grua, volume 0,084 m³/m², e aço A400 NR na zona de reforço de momentos negativos e conectores de vigotas e vigas de bordadura, quantidade 6 kg/m²; formada por: vigota pré-esforçada de secção em "T" invertido, com documento de homologação; abobadilha de betão, 48x12x20 cm, com documento de homologação; camada de compressão de 3 cm de espessura, com armadura de distribuição formada por malha electrossoldada AR42 100x300 mm de aço A500 EL, sobre murete de apoio de 80 cm de altura de tijolo cerâmico furado triplo, para revestir, 30x20x15 cm, com argamassa de cimento confeccionada em obra, com 250 kg/m³ de cimento, cor cinzento, dosificação 1:6, fornecida em sacos, acabado com tela asfáltica. Inclusive agente filmógeno, para a cura de betões e argamassas. O preço inclui a elaboração da armadura (corte, dobragem e moldagem de elementos) no estaleiro da obra e a montagem no lugar definitivo da sua colocação em obra.</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</si>
  <si>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</si>
  <si>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</si>
  <si>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</si>
  <si>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</si>
  <si>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</si>
  <si>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</si>
  <si>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mt04lpt010e</t>
  </si>
  <si>
    <t xml:space="preserve">Ud</t>
  </si>
  <si>
    <t xml:space="preserve">Tijolo cerâmico furado triplo, para revestir, 30x20x15 cm, para utilização em alvenaria protegida (peça P), densidade 650 kg/m³, segundo NP EN 771-1.</t>
  </si>
  <si>
    <t xml:space="preserve">mt08aaa010a</t>
  </si>
  <si>
    <t xml:space="preserve">m³</t>
  </si>
  <si>
    <t xml:space="preserve">Água.</t>
  </si>
  <si>
    <t xml:space="preserve">mt01arg005a</t>
  </si>
  <si>
    <t xml:space="preserve">t</t>
  </si>
  <si>
    <t xml:space="preserve">Areia de pedreira, para argamassa preparada em obra.</t>
  </si>
  <si>
    <t xml:space="preserve">mt08cem000l</t>
  </si>
  <si>
    <t xml:space="preserve">kg</t>
  </si>
  <si>
    <t xml:space="preserve">Cimento cinzento em sacos.</t>
  </si>
  <si>
    <t xml:space="preserve">mt14lba010g</t>
  </si>
  <si>
    <t xml:space="preserve">m²</t>
  </si>
  <si>
    <t xml:space="preserve">Membrana de betume modificado com elastómero SBS, LBM(SBS)-40-FP, de 3,5 mm de espessura, massa nominal 4 kg/m², com armadura de feltro de poliéster não tecido de 160 g/m², de superfície não protegida. Segundo EN 13707.</t>
  </si>
  <si>
    <t xml:space="preserve">mt08eft030a</t>
  </si>
  <si>
    <t xml:space="preserve">m²</t>
  </si>
  <si>
    <t xml:space="preserve">Painel de madeira tratada, de 22 mm de espessura, reforçado com varões e perfis.</t>
  </si>
  <si>
    <t xml:space="preserve">mt08cim030b</t>
  </si>
  <si>
    <t xml:space="preserve">m³</t>
  </si>
  <si>
    <t xml:space="preserve">Madeira de pinho.</t>
  </si>
  <si>
    <t xml:space="preserve">mt08var060</t>
  </si>
  <si>
    <t xml:space="preserve">kg</t>
  </si>
  <si>
    <t xml:space="preserve">Pregos de aço de 20x100 mm.</t>
  </si>
  <si>
    <t xml:space="preserve">mt08dba010b</t>
  </si>
  <si>
    <t xml:space="preserve">l</t>
  </si>
  <si>
    <t xml:space="preserve">Agente desmoldante, à base de óleos especiais, emulsionante em água, para cofragens metálicas, fenólicas ou de madeira.</t>
  </si>
  <si>
    <t xml:space="preserve">mt07bvp010a</t>
  </si>
  <si>
    <t xml:space="preserve">Ud</t>
  </si>
  <si>
    <t xml:space="preserve">Abobadilha de betão, 48x12x20 cm. Inclusive peças especiais.</t>
  </si>
  <si>
    <t xml:space="preserve">mt07vpt010</t>
  </si>
  <si>
    <t xml:space="preserve">m</t>
  </si>
  <si>
    <t xml:space="preserve">Vigota pré-esforçada de secção em "T" invertido, segundo NP EN 15037-1.</t>
  </si>
  <si>
    <t xml:space="preserve">mt07aco040e</t>
  </si>
  <si>
    <t xml:space="preserve">kg</t>
  </si>
  <si>
    <t xml:space="preserve">Aço em varões nervurados, A400 NR, fornecido em obra em varões sem elaborar, de vários diâmetros.</t>
  </si>
  <si>
    <t xml:space="preserve">mt08var050</t>
  </si>
  <si>
    <t xml:space="preserve">kg</t>
  </si>
  <si>
    <t xml:space="preserve">Arame galvanizado para atar, de 1,30 mm de diâmetro.</t>
  </si>
  <si>
    <t xml:space="preserve">mt07ame020ddc</t>
  </si>
  <si>
    <t xml:space="preserve">m²</t>
  </si>
  <si>
    <t xml:space="preserve">Malha electrossoldada AR42 100x300 mm, com arames longitudinais de 4,2 mm de diâmetro e arames transversais de 4,2 mm de diâmetro, aço A500 EL.</t>
  </si>
  <si>
    <t xml:space="preserve">mt10haf020fgngc</t>
  </si>
  <si>
    <t xml:space="preserve">m³</t>
  </si>
  <si>
    <t xml:space="preserve">Betão C25/30 (XC1(P); D12; S3; Cl 0,4), fabricado em central, segundo NP EN 206.</t>
  </si>
  <si>
    <t xml:space="preserve">mt08cur020a</t>
  </si>
  <si>
    <t xml:space="preserve">l</t>
  </si>
  <si>
    <t xml:space="preserve">Agente filmógeno, para a cura de betões e argamassas.</t>
  </si>
  <si>
    <t xml:space="preserve">mq06hor010</t>
  </si>
  <si>
    <t xml:space="preserve">h</t>
  </si>
  <si>
    <t xml:space="preserve">Betoneira eléctrica com uma capacidade de amassadura de 160 l.</t>
  </si>
  <si>
    <t xml:space="preserve">mo021</t>
  </si>
  <si>
    <t xml:space="preserve">h</t>
  </si>
  <si>
    <t xml:space="preserve">Oficial de 1ª construção em trabalhos auxiliares de pedreiro.</t>
  </si>
  <si>
    <t xml:space="preserve">mo114</t>
  </si>
  <si>
    <t xml:space="preserve">h</t>
  </si>
  <si>
    <t xml:space="preserve">Operário não qualificado construção em trabalhos auxiliares de pedreiro.</t>
  </si>
  <si>
    <t xml:space="preserve">mo044</t>
  </si>
  <si>
    <t xml:space="preserve">h</t>
  </si>
  <si>
    <t xml:space="preserve">Oficial de 1ª cofrador.</t>
  </si>
  <si>
    <t xml:space="preserve">mo091</t>
  </si>
  <si>
    <t xml:space="preserve">h</t>
  </si>
  <si>
    <t xml:space="preserve">Ajudante de cofrador.</t>
  </si>
  <si>
    <t xml:space="preserve">mo043</t>
  </si>
  <si>
    <t xml:space="preserve">h</t>
  </si>
  <si>
    <t xml:space="preserve">Oficial de 1ª armador de ferro.</t>
  </si>
  <si>
    <t xml:space="preserve">mo090</t>
  </si>
  <si>
    <t xml:space="preserve">h</t>
  </si>
  <si>
    <t xml:space="preserve">Ajudante de armador de ferro.</t>
  </si>
  <si>
    <t xml:space="preserve">mo045</t>
  </si>
  <si>
    <t xml:space="preserve">h</t>
  </si>
  <si>
    <t xml:space="preserve">Oficial de 1ª estruturista, em trabalhos de betonagem.</t>
  </si>
  <si>
    <t xml:space="preserve">mo092</t>
  </si>
  <si>
    <t xml:space="preserve">h</t>
  </si>
  <si>
    <t xml:space="preserve">Ajudante de estruturista, em trabalhos de betonagem.</t>
  </si>
  <si>
    <t xml:space="preserve">%</t>
  </si>
  <si>
    <t xml:space="preserve">Custos directos complementares</t>
  </si>
  <si>
    <t xml:space="preserve">Custo de manutenção decenal: 679,89Kz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</si>
  <si>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</si>
  <si>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</si>
  <si>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</si>
  <si>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</si>
  <si>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</si>
  <si>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</si>
  <si>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2+/4</t>
  </si>
  <si>
    <t xml:space="preserve">Especificações  para  unidades  de  alvenaria  — Parte  1:  Tijolos  cerâmicos  para  alvenaria</t>
  </si>
  <si>
    <t xml:space="preserve">EN  13707:2004+A2:2009</t>
  </si>
  <si>
    <t xml:space="preserve">1/2+/3/4</t>
  </si>
  <si>
    <t xml:space="preserve">Membranas  de  impermeabilização  f lexíveis  — Membranas  betuminosas  ar madas  para  impermeabilização  de  coberturas  —  Definições  e características</t>
  </si>
  <si>
    <t xml:space="preserve">EN  15037-1:2008</t>
  </si>
  <si>
    <t xml:space="preserve">2+</t>
  </si>
  <si>
    <t xml:space="preserve">Produtos  prefabricados  de  betão  —  Vigotas  para pavimentos  de  vigotas  e  blocos  de  cofragem  — Parte  1:  Vigotas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</si>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</sst>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70" customWidth="1"/>
    <col min="4" max="4" width="3.57" customWidth="1"/>
    <col min="5" max="5" width="70.38" customWidth="1"/>
    <col min="6" max="6" width="9.35" customWidth="1"/>
    <col min="7" max="7" width="4.59" customWidth="1"/>
    <col min="8" max="8" width="1.53"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2" t="s">
        <v>3</v>
      </c>
      <c r="D3" s="2"/>
      <c r="E3" s="2"/>
      <c r="F3" s="2"/>
      <c r="G3" s="2"/>
      <c r="H3" s="2"/>
      <c r="I3" s="2"/>
      <c r="J3" s="2"/>
      <c r="K3" s="2"/>
    </row>
    <row r="5" spans="1:11" ht="97.5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24.00" thickBot="1" customHeight="1">
      <c r="A9" s="7" t="s">
        <v>11</v>
      </c>
      <c r="B9" s="7"/>
      <c r="C9" s="7"/>
      <c r="D9" s="9" t="s">
        <v>12</v>
      </c>
      <c r="E9" s="7" t="s">
        <v>13</v>
      </c>
      <c r="F9" s="7"/>
      <c r="G9" s="11">
        <v>9.45</v>
      </c>
      <c r="H9" s="11"/>
      <c r="I9" s="13">
        <v>56.52</v>
      </c>
      <c r="J9" s="13">
        <f ca="1">ROUND(INDIRECT(ADDRESS(ROW()+(0), COLUMN()+(-3), 1))*INDIRECT(ADDRESS(ROW()+(0), COLUMN()+(-1), 1)), 2)</f>
        <v>534.11</v>
      </c>
      <c r="K9" s="13"/>
    </row>
    <row r="10" spans="1:11" ht="13.50" thickBot="1" customHeight="1">
      <c r="A10" s="14" t="s">
        <v>14</v>
      </c>
      <c r="B10" s="14"/>
      <c r="C10" s="14"/>
      <c r="D10" s="15" t="s">
        <v>15</v>
      </c>
      <c r="E10" s="14" t="s">
        <v>16</v>
      </c>
      <c r="F10" s="14"/>
      <c r="G10" s="16">
        <v>0.004</v>
      </c>
      <c r="H10" s="16"/>
      <c r="I10" s="17">
        <v>283.51</v>
      </c>
      <c r="J10" s="17">
        <f ca="1">ROUND(INDIRECT(ADDRESS(ROW()+(0), COLUMN()+(-3), 1))*INDIRECT(ADDRESS(ROW()+(0), COLUMN()+(-1), 1)), 2)</f>
        <v>1.13</v>
      </c>
      <c r="K10" s="17"/>
    </row>
    <row r="11" spans="1:11" ht="13.50" thickBot="1" customHeight="1">
      <c r="A11" s="14" t="s">
        <v>17</v>
      </c>
      <c r="B11" s="14"/>
      <c r="C11" s="14"/>
      <c r="D11" s="15" t="s">
        <v>18</v>
      </c>
      <c r="E11" s="14" t="s">
        <v>19</v>
      </c>
      <c r="F11" s="14"/>
      <c r="G11" s="16">
        <v>0.021</v>
      </c>
      <c r="H11" s="16"/>
      <c r="I11" s="17">
        <v>3024.04</v>
      </c>
      <c r="J11" s="17">
        <f ca="1">ROUND(INDIRECT(ADDRESS(ROW()+(0), COLUMN()+(-3), 1))*INDIRECT(ADDRESS(ROW()+(0), COLUMN()+(-1), 1)), 2)</f>
        <v>63.5</v>
      </c>
      <c r="K11" s="17"/>
    </row>
    <row r="12" spans="1:11" ht="13.50" thickBot="1" customHeight="1">
      <c r="A12" s="14" t="s">
        <v>20</v>
      </c>
      <c r="B12" s="14"/>
      <c r="C12" s="14"/>
      <c r="D12" s="15" t="s">
        <v>21</v>
      </c>
      <c r="E12" s="14" t="s">
        <v>22</v>
      </c>
      <c r="F12" s="14"/>
      <c r="G12" s="16">
        <v>3.175</v>
      </c>
      <c r="H12" s="16"/>
      <c r="I12" s="17">
        <v>18.9</v>
      </c>
      <c r="J12" s="17">
        <f ca="1">ROUND(INDIRECT(ADDRESS(ROW()+(0), COLUMN()+(-3), 1))*INDIRECT(ADDRESS(ROW()+(0), COLUMN()+(-1), 1)), 2)</f>
        <v>60.01</v>
      </c>
      <c r="K12" s="17"/>
    </row>
    <row r="13" spans="1:11" ht="34.50" thickBot="1" customHeight="1">
      <c r="A13" s="14" t="s">
        <v>23</v>
      </c>
      <c r="B13" s="14"/>
      <c r="C13" s="14"/>
      <c r="D13" s="15" t="s">
        <v>24</v>
      </c>
      <c r="E13" s="14" t="s">
        <v>25</v>
      </c>
      <c r="F13" s="14"/>
      <c r="G13" s="16">
        <v>0.84</v>
      </c>
      <c r="H13" s="16"/>
      <c r="I13" s="17">
        <v>8556.44</v>
      </c>
      <c r="J13" s="17">
        <f ca="1">ROUND(INDIRECT(ADDRESS(ROW()+(0), COLUMN()+(-3), 1))*INDIRECT(ADDRESS(ROW()+(0), COLUMN()+(-1), 1)), 2)</f>
        <v>7187.41</v>
      </c>
      <c r="K13" s="17"/>
    </row>
    <row r="14" spans="1:11" ht="13.50" thickBot="1" customHeight="1">
      <c r="A14" s="14" t="s">
        <v>26</v>
      </c>
      <c r="B14" s="14"/>
      <c r="C14" s="14"/>
      <c r="D14" s="15" t="s">
        <v>27</v>
      </c>
      <c r="E14" s="14" t="s">
        <v>28</v>
      </c>
      <c r="F14" s="14"/>
      <c r="G14" s="16">
        <v>0.028</v>
      </c>
      <c r="H14" s="16"/>
      <c r="I14" s="17">
        <v>8599.63</v>
      </c>
      <c r="J14" s="17">
        <f ca="1">ROUND(INDIRECT(ADDRESS(ROW()+(0), COLUMN()+(-3), 1))*INDIRECT(ADDRESS(ROW()+(0), COLUMN()+(-1), 1)), 2)</f>
        <v>240.79</v>
      </c>
      <c r="K14" s="17"/>
    </row>
    <row r="15" spans="1:11" ht="13.50" thickBot="1" customHeight="1">
      <c r="A15" s="14" t="s">
        <v>29</v>
      </c>
      <c r="B15" s="14"/>
      <c r="C15" s="14"/>
      <c r="D15" s="15" t="s">
        <v>30</v>
      </c>
      <c r="E15" s="14" t="s">
        <v>31</v>
      </c>
      <c r="F15" s="14"/>
      <c r="G15" s="16">
        <v>0.003</v>
      </c>
      <c r="H15" s="16"/>
      <c r="I15" s="17">
        <v>67190.5</v>
      </c>
      <c r="J15" s="17">
        <f ca="1">ROUND(INDIRECT(ADDRESS(ROW()+(0), COLUMN()+(-3), 1))*INDIRECT(ADDRESS(ROW()+(0), COLUMN()+(-1), 1)), 2)</f>
        <v>201.57</v>
      </c>
      <c r="K15" s="17"/>
    </row>
    <row r="16" spans="1:11" ht="13.50" thickBot="1" customHeight="1">
      <c r="A16" s="14" t="s">
        <v>32</v>
      </c>
      <c r="B16" s="14"/>
      <c r="C16" s="14"/>
      <c r="D16" s="15" t="s">
        <v>33</v>
      </c>
      <c r="E16" s="14" t="s">
        <v>34</v>
      </c>
      <c r="F16" s="14"/>
      <c r="G16" s="16">
        <v>0.04</v>
      </c>
      <c r="H16" s="16"/>
      <c r="I16" s="17">
        <v>1653.77</v>
      </c>
      <c r="J16" s="17">
        <f ca="1">ROUND(INDIRECT(ADDRESS(ROW()+(0), COLUMN()+(-3), 1))*INDIRECT(ADDRESS(ROW()+(0), COLUMN()+(-1), 1)), 2)</f>
        <v>66.15</v>
      </c>
      <c r="K16" s="17"/>
    </row>
    <row r="17" spans="1:11" ht="24.00" thickBot="1" customHeight="1">
      <c r="A17" s="14" t="s">
        <v>35</v>
      </c>
      <c r="B17" s="14"/>
      <c r="C17" s="14"/>
      <c r="D17" s="15" t="s">
        <v>36</v>
      </c>
      <c r="E17" s="14" t="s">
        <v>37</v>
      </c>
      <c r="F17" s="14"/>
      <c r="G17" s="16">
        <v>0.03</v>
      </c>
      <c r="H17" s="16"/>
      <c r="I17" s="17">
        <v>340.99</v>
      </c>
      <c r="J17" s="17">
        <f ca="1">ROUND(INDIRECT(ADDRESS(ROW()+(0), COLUMN()+(-3), 1))*INDIRECT(ADDRESS(ROW()+(0), COLUMN()+(-1), 1)), 2)</f>
        <v>10.23</v>
      </c>
      <c r="K17" s="17"/>
    </row>
    <row r="18" spans="1:11" ht="13.50" thickBot="1" customHeight="1">
      <c r="A18" s="14" t="s">
        <v>38</v>
      </c>
      <c r="B18" s="14"/>
      <c r="C18" s="14"/>
      <c r="D18" s="15" t="s">
        <v>39</v>
      </c>
      <c r="E18" s="14" t="s">
        <v>40</v>
      </c>
      <c r="F18" s="14"/>
      <c r="G18" s="16">
        <v>6.336</v>
      </c>
      <c r="H18" s="16"/>
      <c r="I18" s="17">
        <v>73.34</v>
      </c>
      <c r="J18" s="17">
        <f ca="1">ROUND(INDIRECT(ADDRESS(ROW()+(0), COLUMN()+(-3), 1))*INDIRECT(ADDRESS(ROW()+(0), COLUMN()+(-1), 1)), 2)</f>
        <v>464.68</v>
      </c>
      <c r="K18" s="17"/>
    </row>
    <row r="19" spans="1:11" ht="13.50" thickBot="1" customHeight="1">
      <c r="A19" s="14" t="s">
        <v>41</v>
      </c>
      <c r="B19" s="14"/>
      <c r="C19" s="14"/>
      <c r="D19" s="15" t="s">
        <v>42</v>
      </c>
      <c r="E19" s="14" t="s">
        <v>43</v>
      </c>
      <c r="F19" s="14"/>
      <c r="G19" s="16">
        <v>2.26</v>
      </c>
      <c r="H19" s="16"/>
      <c r="I19" s="17">
        <v>470.62</v>
      </c>
      <c r="J19" s="17">
        <f ca="1">ROUND(INDIRECT(ADDRESS(ROW()+(0), COLUMN()+(-3), 1))*INDIRECT(ADDRESS(ROW()+(0), COLUMN()+(-1), 1)), 2)</f>
        <v>1063.6</v>
      </c>
      <c r="K19" s="17"/>
    </row>
    <row r="20" spans="1:11" ht="24.00" thickBot="1" customHeight="1">
      <c r="A20" s="14" t="s">
        <v>44</v>
      </c>
      <c r="B20" s="14"/>
      <c r="C20" s="14"/>
      <c r="D20" s="15" t="s">
        <v>45</v>
      </c>
      <c r="E20" s="14" t="s">
        <v>46</v>
      </c>
      <c r="F20" s="14"/>
      <c r="G20" s="16">
        <v>6.3</v>
      </c>
      <c r="H20" s="16"/>
      <c r="I20" s="17">
        <v>275.02</v>
      </c>
      <c r="J20" s="17">
        <f ca="1">ROUND(INDIRECT(ADDRESS(ROW()+(0), COLUMN()+(-3), 1))*INDIRECT(ADDRESS(ROW()+(0), COLUMN()+(-1), 1)), 2)</f>
        <v>1732.63</v>
      </c>
      <c r="K20" s="17"/>
    </row>
    <row r="21" spans="1:11" ht="13.50" thickBot="1" customHeight="1">
      <c r="A21" s="14" t="s">
        <v>47</v>
      </c>
      <c r="B21" s="14"/>
      <c r="C21" s="14"/>
      <c r="D21" s="15" t="s">
        <v>48</v>
      </c>
      <c r="E21" s="14" t="s">
        <v>49</v>
      </c>
      <c r="F21" s="14"/>
      <c r="G21" s="16">
        <v>0.072</v>
      </c>
      <c r="H21" s="16"/>
      <c r="I21" s="17">
        <v>283.51</v>
      </c>
      <c r="J21" s="17">
        <f ca="1">ROUND(INDIRECT(ADDRESS(ROW()+(0), COLUMN()+(-3), 1))*INDIRECT(ADDRESS(ROW()+(0), COLUMN()+(-1), 1)), 2)</f>
        <v>20.41</v>
      </c>
      <c r="K21" s="17"/>
    </row>
    <row r="22" spans="1:11" ht="24.00" thickBot="1" customHeight="1">
      <c r="A22" s="14" t="s">
        <v>50</v>
      </c>
      <c r="B22" s="14"/>
      <c r="C22" s="14"/>
      <c r="D22" s="15" t="s">
        <v>51</v>
      </c>
      <c r="E22" s="14" t="s">
        <v>52</v>
      </c>
      <c r="F22" s="14"/>
      <c r="G22" s="16">
        <v>1.1</v>
      </c>
      <c r="H22" s="16"/>
      <c r="I22" s="17">
        <v>545.73</v>
      </c>
      <c r="J22" s="17">
        <f ca="1">ROUND(INDIRECT(ADDRESS(ROW()+(0), COLUMN()+(-3), 1))*INDIRECT(ADDRESS(ROW()+(0), COLUMN()+(-1), 1)), 2)</f>
        <v>600.3</v>
      </c>
      <c r="K22" s="17"/>
    </row>
    <row r="23" spans="1:11" ht="13.50" thickBot="1" customHeight="1">
      <c r="A23" s="14" t="s">
        <v>53</v>
      </c>
      <c r="B23" s="14"/>
      <c r="C23" s="14"/>
      <c r="D23" s="15" t="s">
        <v>54</v>
      </c>
      <c r="E23" s="14" t="s">
        <v>55</v>
      </c>
      <c r="F23" s="14"/>
      <c r="G23" s="16">
        <v>0.088</v>
      </c>
      <c r="H23" s="16"/>
      <c r="I23" s="17">
        <v>26778.6</v>
      </c>
      <c r="J23" s="17">
        <f ca="1">ROUND(INDIRECT(ADDRESS(ROW()+(0), COLUMN()+(-3), 1))*INDIRECT(ADDRESS(ROW()+(0), COLUMN()+(-1), 1)), 2)</f>
        <v>2356.52</v>
      </c>
      <c r="K23" s="17"/>
    </row>
    <row r="24" spans="1:11" ht="13.50" thickBot="1" customHeight="1">
      <c r="A24" s="14" t="s">
        <v>56</v>
      </c>
      <c r="B24" s="14"/>
      <c r="C24" s="14"/>
      <c r="D24" s="15" t="s">
        <v>57</v>
      </c>
      <c r="E24" s="14" t="s">
        <v>58</v>
      </c>
      <c r="F24" s="14"/>
      <c r="G24" s="16">
        <v>0.15</v>
      </c>
      <c r="H24" s="16"/>
      <c r="I24" s="17">
        <v>295.17</v>
      </c>
      <c r="J24" s="17">
        <f ca="1">ROUND(INDIRECT(ADDRESS(ROW()+(0), COLUMN()+(-3), 1))*INDIRECT(ADDRESS(ROW()+(0), COLUMN()+(-1), 1)), 2)</f>
        <v>44.28</v>
      </c>
      <c r="K24" s="17"/>
    </row>
    <row r="25" spans="1:11" ht="13.50" thickBot="1" customHeight="1">
      <c r="A25" s="14" t="s">
        <v>59</v>
      </c>
      <c r="B25" s="14"/>
      <c r="C25" s="14"/>
      <c r="D25" s="15" t="s">
        <v>60</v>
      </c>
      <c r="E25" s="14" t="s">
        <v>61</v>
      </c>
      <c r="F25" s="14"/>
      <c r="G25" s="16">
        <v>0.01</v>
      </c>
      <c r="H25" s="16"/>
      <c r="I25" s="17">
        <v>932.73</v>
      </c>
      <c r="J25" s="17">
        <f ca="1">ROUND(INDIRECT(ADDRESS(ROW()+(0), COLUMN()+(-3), 1))*INDIRECT(ADDRESS(ROW()+(0), COLUMN()+(-1), 1)), 2)</f>
        <v>9.33</v>
      </c>
      <c r="K25" s="17"/>
    </row>
    <row r="26" spans="1:11" ht="13.50" thickBot="1" customHeight="1">
      <c r="A26" s="14" t="s">
        <v>62</v>
      </c>
      <c r="B26" s="14"/>
      <c r="C26" s="14"/>
      <c r="D26" s="15" t="s">
        <v>63</v>
      </c>
      <c r="E26" s="14" t="s">
        <v>64</v>
      </c>
      <c r="F26" s="14"/>
      <c r="G26" s="16">
        <v>0.582</v>
      </c>
      <c r="H26" s="16"/>
      <c r="I26" s="17">
        <v>1101.86</v>
      </c>
      <c r="J26" s="17">
        <f ca="1">ROUND(INDIRECT(ADDRESS(ROW()+(0), COLUMN()+(-3), 1))*INDIRECT(ADDRESS(ROW()+(0), COLUMN()+(-1), 1)), 2)</f>
        <v>641.28</v>
      </c>
      <c r="K26" s="17"/>
    </row>
    <row r="27" spans="1:11" ht="13.50" thickBot="1" customHeight="1">
      <c r="A27" s="14" t="s">
        <v>65</v>
      </c>
      <c r="B27" s="14"/>
      <c r="C27" s="14"/>
      <c r="D27" s="15" t="s">
        <v>66</v>
      </c>
      <c r="E27" s="14" t="s">
        <v>67</v>
      </c>
      <c r="F27" s="14"/>
      <c r="G27" s="16">
        <v>0.518</v>
      </c>
      <c r="H27" s="16"/>
      <c r="I27" s="17">
        <v>622.83</v>
      </c>
      <c r="J27" s="17">
        <f ca="1">ROUND(INDIRECT(ADDRESS(ROW()+(0), COLUMN()+(-3), 1))*INDIRECT(ADDRESS(ROW()+(0), COLUMN()+(-1), 1)), 2)</f>
        <v>322.63</v>
      </c>
      <c r="K27" s="17"/>
    </row>
    <row r="28" spans="1:11" ht="13.50" thickBot="1" customHeight="1">
      <c r="A28" s="14" t="s">
        <v>68</v>
      </c>
      <c r="B28" s="14"/>
      <c r="C28" s="14"/>
      <c r="D28" s="15" t="s">
        <v>69</v>
      </c>
      <c r="E28" s="14" t="s">
        <v>70</v>
      </c>
      <c r="F28" s="14"/>
      <c r="G28" s="16">
        <v>0.366</v>
      </c>
      <c r="H28" s="16"/>
      <c r="I28" s="17">
        <v>1146.7</v>
      </c>
      <c r="J28" s="17">
        <f ca="1">ROUND(INDIRECT(ADDRESS(ROW()+(0), COLUMN()+(-3), 1))*INDIRECT(ADDRESS(ROW()+(0), COLUMN()+(-1), 1)), 2)</f>
        <v>419.69</v>
      </c>
      <c r="K28" s="17"/>
    </row>
    <row r="29" spans="1:11" ht="13.50" thickBot="1" customHeight="1">
      <c r="A29" s="14" t="s">
        <v>71</v>
      </c>
      <c r="B29" s="14"/>
      <c r="C29" s="14"/>
      <c r="D29" s="15" t="s">
        <v>72</v>
      </c>
      <c r="E29" s="14" t="s">
        <v>73</v>
      </c>
      <c r="F29" s="14"/>
      <c r="G29" s="16">
        <v>0.359</v>
      </c>
      <c r="H29" s="16"/>
      <c r="I29" s="17">
        <v>673.79</v>
      </c>
      <c r="J29" s="17">
        <f ca="1">ROUND(INDIRECT(ADDRESS(ROW()+(0), COLUMN()+(-3), 1))*INDIRECT(ADDRESS(ROW()+(0), COLUMN()+(-1), 1)), 2)</f>
        <v>241.89</v>
      </c>
      <c r="K29" s="17"/>
    </row>
    <row r="30" spans="1:11" ht="13.50" thickBot="1" customHeight="1">
      <c r="A30" s="14" t="s">
        <v>74</v>
      </c>
      <c r="B30" s="14"/>
      <c r="C30" s="14"/>
      <c r="D30" s="15" t="s">
        <v>75</v>
      </c>
      <c r="E30" s="14" t="s">
        <v>76</v>
      </c>
      <c r="F30" s="14"/>
      <c r="G30" s="16">
        <v>0.116</v>
      </c>
      <c r="H30" s="16"/>
      <c r="I30" s="17">
        <v>1146.7</v>
      </c>
      <c r="J30" s="17">
        <f ca="1">ROUND(INDIRECT(ADDRESS(ROW()+(0), COLUMN()+(-3), 1))*INDIRECT(ADDRESS(ROW()+(0), COLUMN()+(-1), 1)), 2)</f>
        <v>133.02</v>
      </c>
      <c r="K30" s="17"/>
    </row>
    <row r="31" spans="1:11" ht="13.50" thickBot="1" customHeight="1">
      <c r="A31" s="14" t="s">
        <v>77</v>
      </c>
      <c r="B31" s="14"/>
      <c r="C31" s="14"/>
      <c r="D31" s="15" t="s">
        <v>78</v>
      </c>
      <c r="E31" s="14" t="s">
        <v>79</v>
      </c>
      <c r="F31" s="14"/>
      <c r="G31" s="16">
        <v>0.126</v>
      </c>
      <c r="H31" s="16"/>
      <c r="I31" s="17">
        <v>673.79</v>
      </c>
      <c r="J31" s="17">
        <f ca="1">ROUND(INDIRECT(ADDRESS(ROW()+(0), COLUMN()+(-3), 1))*INDIRECT(ADDRESS(ROW()+(0), COLUMN()+(-1), 1)), 2)</f>
        <v>84.9</v>
      </c>
      <c r="K31" s="17"/>
    </row>
    <row r="32" spans="1:11" ht="13.50" thickBot="1" customHeight="1">
      <c r="A32" s="14" t="s">
        <v>80</v>
      </c>
      <c r="B32" s="14"/>
      <c r="C32" s="14"/>
      <c r="D32" s="15" t="s">
        <v>81</v>
      </c>
      <c r="E32" s="14" t="s">
        <v>82</v>
      </c>
      <c r="F32" s="14"/>
      <c r="G32" s="16">
        <v>0.043</v>
      </c>
      <c r="H32" s="16"/>
      <c r="I32" s="17">
        <v>1146.7</v>
      </c>
      <c r="J32" s="17">
        <f ca="1">ROUND(INDIRECT(ADDRESS(ROW()+(0), COLUMN()+(-3), 1))*INDIRECT(ADDRESS(ROW()+(0), COLUMN()+(-1), 1)), 2)</f>
        <v>49.31</v>
      </c>
      <c r="K32" s="17"/>
    </row>
    <row r="33" spans="1:11" ht="13.50" thickBot="1" customHeight="1">
      <c r="A33" s="14" t="s">
        <v>83</v>
      </c>
      <c r="B33" s="14"/>
      <c r="C33" s="14"/>
      <c r="D33" s="18" t="s">
        <v>84</v>
      </c>
      <c r="E33" s="19" t="s">
        <v>85</v>
      </c>
      <c r="F33" s="19"/>
      <c r="G33" s="20">
        <v>0.17</v>
      </c>
      <c r="H33" s="20"/>
      <c r="I33" s="21">
        <v>673.79</v>
      </c>
      <c r="J33" s="21">
        <f ca="1">ROUND(INDIRECT(ADDRESS(ROW()+(0), COLUMN()+(-3), 1))*INDIRECT(ADDRESS(ROW()+(0), COLUMN()+(-1), 1)), 2)</f>
        <v>114.54</v>
      </c>
      <c r="K33" s="21"/>
    </row>
    <row r="34" spans="1:11" ht="13.50" thickBot="1" customHeight="1">
      <c r="A34" s="19"/>
      <c r="B34" s="19"/>
      <c r="C34" s="19"/>
      <c r="D34" s="22" t="s">
        <v>86</v>
      </c>
      <c r="E34" s="5" t="s">
        <v>87</v>
      </c>
      <c r="F34" s="5"/>
      <c r="G34" s="23">
        <v>2</v>
      </c>
      <c r="H34" s="23"/>
      <c r="I3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 2)</f>
        <v>16663.9</v>
      </c>
      <c r="J34" s="24">
        <f ca="1">ROUND(INDIRECT(ADDRESS(ROW()+(0), COLUMN()+(-3), 1))*INDIRECT(ADDRESS(ROW()+(0), COLUMN()+(-1), 1))/100, 2)</f>
        <v>333.28</v>
      </c>
      <c r="K34" s="24"/>
    </row>
    <row r="35" spans="1:11" ht="13.50" thickBot="1" customHeight="1">
      <c r="A35" s="25" t="s">
        <v>88</v>
      </c>
      <c r="B35" s="25"/>
      <c r="C35" s="25"/>
      <c r="D35" s="26"/>
      <c r="E35" s="26"/>
      <c r="F35" s="26"/>
      <c r="G35" s="27"/>
      <c r="H35" s="27"/>
      <c r="I35" s="25" t="s">
        <v>89</v>
      </c>
      <c r="J3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 2)</f>
        <v>16997.2</v>
      </c>
      <c r="K35" s="28"/>
    </row>
    <row r="38" spans="1:11" ht="13.50" thickBot="1" customHeight="1">
      <c r="A38" s="29" t="s">
        <v>90</v>
      </c>
      <c r="B38" s="29"/>
      <c r="C38" s="29"/>
      <c r="D38" s="29"/>
      <c r="E38" s="29"/>
      <c r="F38" s="29" t="s">
        <v>91</v>
      </c>
      <c r="G38" s="29"/>
      <c r="H38" s="29" t="s">
        <v>92</v>
      </c>
      <c r="I38" s="29"/>
      <c r="J38" s="29"/>
      <c r="K38" s="29" t="s">
        <v>93</v>
      </c>
    </row>
    <row r="39" spans="1:11" ht="13.50" thickBot="1" customHeight="1">
      <c r="A39" s="30" t="s">
        <v>94</v>
      </c>
      <c r="B39" s="30"/>
      <c r="C39" s="30"/>
      <c r="D39" s="30"/>
      <c r="E39" s="30"/>
      <c r="F39" s="31">
        <v>1.06202e+06</v>
      </c>
      <c r="G39" s="31"/>
      <c r="H39" s="31">
        <v>1.06202e+06</v>
      </c>
      <c r="I39" s="31"/>
      <c r="J39" s="31"/>
      <c r="K39" s="31" t="s">
        <v>95</v>
      </c>
    </row>
    <row r="40" spans="1:11" ht="13.50" thickBot="1" customHeight="1">
      <c r="A40" s="32" t="s">
        <v>96</v>
      </c>
      <c r="B40" s="32"/>
      <c r="C40" s="32"/>
      <c r="D40" s="32"/>
      <c r="E40" s="32"/>
      <c r="F40" s="33"/>
      <c r="G40" s="33"/>
      <c r="H40" s="33"/>
      <c r="I40" s="33"/>
      <c r="J40" s="33"/>
      <c r="K40" s="33"/>
    </row>
    <row r="41" spans="1:11" ht="13.50" thickBot="1" customHeight="1">
      <c r="A41" s="30" t="s">
        <v>97</v>
      </c>
      <c r="B41" s="30"/>
      <c r="C41" s="30"/>
      <c r="D41" s="30"/>
      <c r="E41" s="30"/>
      <c r="F41" s="31">
        <v>142010</v>
      </c>
      <c r="G41" s="31"/>
      <c r="H41" s="31">
        <v>1.10201e+06</v>
      </c>
      <c r="I41" s="31"/>
      <c r="J41" s="31"/>
      <c r="K41" s="31" t="s">
        <v>98</v>
      </c>
    </row>
    <row r="42" spans="1:11" ht="24.00" thickBot="1" customHeight="1">
      <c r="A42" s="32" t="s">
        <v>99</v>
      </c>
      <c r="B42" s="32"/>
      <c r="C42" s="32"/>
      <c r="D42" s="32"/>
      <c r="E42" s="32"/>
      <c r="F42" s="33"/>
      <c r="G42" s="33"/>
      <c r="H42" s="33"/>
      <c r="I42" s="33"/>
      <c r="J42" s="33"/>
      <c r="K42" s="33"/>
    </row>
    <row r="43" spans="1:11" ht="13.50" thickBot="1" customHeight="1">
      <c r="A43" s="30" t="s">
        <v>100</v>
      </c>
      <c r="B43" s="30"/>
      <c r="C43" s="30"/>
      <c r="D43" s="30"/>
      <c r="E43" s="30"/>
      <c r="F43" s="31">
        <v>112010</v>
      </c>
      <c r="G43" s="31"/>
      <c r="H43" s="31">
        <v>112011</v>
      </c>
      <c r="I43" s="31"/>
      <c r="J43" s="31"/>
      <c r="K43" s="31" t="s">
        <v>101</v>
      </c>
    </row>
    <row r="44" spans="1:11" ht="24.00" thickBot="1" customHeight="1">
      <c r="A44" s="32" t="s">
        <v>102</v>
      </c>
      <c r="B44" s="32"/>
      <c r="C44" s="32"/>
      <c r="D44" s="32"/>
      <c r="E44" s="32"/>
      <c r="F44" s="33"/>
      <c r="G44" s="33"/>
      <c r="H44" s="33"/>
      <c r="I44" s="33"/>
      <c r="J44" s="33"/>
      <c r="K44" s="33"/>
    </row>
    <row r="47" spans="1:1" ht="33.75" thickBot="1" customHeight="1">
      <c r="A47" s="1" t="s">
        <v>103</v>
      </c>
      <c r="B47" s="1"/>
      <c r="C47" s="1"/>
      <c r="D47" s="1"/>
      <c r="E47" s="1"/>
      <c r="F47" s="1"/>
      <c r="G47" s="1"/>
      <c r="H47" s="1"/>
      <c r="I47" s="1"/>
      <c r="J47" s="1"/>
      <c r="K47" s="1"/>
    </row>
    <row r="48" spans="1:1" ht="33.75" thickBot="1" customHeight="1">
      <c r="A48" s="1" t="s">
        <v>104</v>
      </c>
      <c r="B48" s="1"/>
      <c r="C48" s="1"/>
      <c r="D48" s="1"/>
      <c r="E48" s="1"/>
      <c r="F48" s="1"/>
      <c r="G48" s="1"/>
      <c r="H48" s="1"/>
      <c r="I48" s="1"/>
      <c r="J48" s="1"/>
      <c r="K48" s="1"/>
    </row>
    <row r="49" spans="1:1" ht="33.75" thickBot="1" customHeight="1">
      <c r="A49" s="1" t="s">
        <v>105</v>
      </c>
      <c r="B49" s="1"/>
      <c r="C49" s="1"/>
      <c r="D49" s="1"/>
      <c r="E49" s="1"/>
      <c r="F49" s="1"/>
      <c r="G49" s="1"/>
      <c r="H49" s="1"/>
      <c r="I49" s="1"/>
      <c r="J49" s="1"/>
      <c r="K49" s="1"/>
    </row>
  </sheetData>
  <mergeCells count="135">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C16"/>
    <mergeCell ref="E16:F16"/>
    <mergeCell ref="G16:H16"/>
    <mergeCell ref="J16:K16"/>
    <mergeCell ref="A17:C17"/>
    <mergeCell ref="E17:F17"/>
    <mergeCell ref="G17:H17"/>
    <mergeCell ref="J17:K17"/>
    <mergeCell ref="A18:C18"/>
    <mergeCell ref="E18:F18"/>
    <mergeCell ref="G18:H18"/>
    <mergeCell ref="J18:K18"/>
    <mergeCell ref="A19:C19"/>
    <mergeCell ref="E19:F19"/>
    <mergeCell ref="G19:H19"/>
    <mergeCell ref="J19:K19"/>
    <mergeCell ref="A20:C20"/>
    <mergeCell ref="E20:F20"/>
    <mergeCell ref="G20:H20"/>
    <mergeCell ref="J20:K20"/>
    <mergeCell ref="A21:C21"/>
    <mergeCell ref="E21:F21"/>
    <mergeCell ref="G21:H21"/>
    <mergeCell ref="J21:K21"/>
    <mergeCell ref="A22:C22"/>
    <mergeCell ref="E22:F22"/>
    <mergeCell ref="G22:H22"/>
    <mergeCell ref="J22:K22"/>
    <mergeCell ref="A23:C23"/>
    <mergeCell ref="E23:F23"/>
    <mergeCell ref="G23:H23"/>
    <mergeCell ref="J23:K23"/>
    <mergeCell ref="A24:C24"/>
    <mergeCell ref="E24:F24"/>
    <mergeCell ref="G24:H24"/>
    <mergeCell ref="J24:K24"/>
    <mergeCell ref="A25:C25"/>
    <mergeCell ref="E25:F25"/>
    <mergeCell ref="G25:H25"/>
    <mergeCell ref="J25:K25"/>
    <mergeCell ref="A26:C26"/>
    <mergeCell ref="E26:F26"/>
    <mergeCell ref="G26:H26"/>
    <mergeCell ref="J26:K26"/>
    <mergeCell ref="A27:C27"/>
    <mergeCell ref="E27:F27"/>
    <mergeCell ref="G27:H27"/>
    <mergeCell ref="J27:K27"/>
    <mergeCell ref="A28:C28"/>
    <mergeCell ref="E28:F28"/>
    <mergeCell ref="G28:H28"/>
    <mergeCell ref="J28:K28"/>
    <mergeCell ref="A29:C29"/>
    <mergeCell ref="E29:F29"/>
    <mergeCell ref="G29:H29"/>
    <mergeCell ref="J29:K29"/>
    <mergeCell ref="A30:C30"/>
    <mergeCell ref="E30:F30"/>
    <mergeCell ref="G30:H30"/>
    <mergeCell ref="J30:K30"/>
    <mergeCell ref="A31:C31"/>
    <mergeCell ref="E31:F31"/>
    <mergeCell ref="G31:H31"/>
    <mergeCell ref="J31:K31"/>
    <mergeCell ref="A32:C32"/>
    <mergeCell ref="E32:F32"/>
    <mergeCell ref="G32:H32"/>
    <mergeCell ref="J32:K32"/>
    <mergeCell ref="A33:C33"/>
    <mergeCell ref="E33:F33"/>
    <mergeCell ref="G33:H33"/>
    <mergeCell ref="J33:K33"/>
    <mergeCell ref="A34:C34"/>
    <mergeCell ref="E34:F34"/>
    <mergeCell ref="G34:H34"/>
    <mergeCell ref="J34:K34"/>
    <mergeCell ref="A35:F35"/>
    <mergeCell ref="G35:H35"/>
    <mergeCell ref="J35:K35"/>
    <mergeCell ref="A38:E38"/>
    <mergeCell ref="F38:G38"/>
    <mergeCell ref="H38:J38"/>
    <mergeCell ref="A39:E39"/>
    <mergeCell ref="F39:G40"/>
    <mergeCell ref="H39:J40"/>
    <mergeCell ref="K39:K40"/>
    <mergeCell ref="A40:E40"/>
    <mergeCell ref="A41:E41"/>
    <mergeCell ref="F41:G42"/>
    <mergeCell ref="H41:J42"/>
    <mergeCell ref="K41:K42"/>
    <mergeCell ref="A42:E42"/>
    <mergeCell ref="A43:E43"/>
    <mergeCell ref="F43:G44"/>
    <mergeCell ref="H43:J44"/>
    <mergeCell ref="K43:K44"/>
    <mergeCell ref="A44:E44"/>
    <mergeCell ref="A47:K47"/>
    <mergeCell ref="A48:K48"/>
    <mergeCell ref="A49:K49"/>
  </mergeCells>
  <pageMargins left="0.147638" right="0.147638" top="0.206693" bottom="0.206693" header="0.0" footer="0.0"/>
  <pageSetup paperSize="9" orientation="portrait"/>
  <rowBreaks count="0" manualBreakCount="0">
    </rowBreaks>
</worksheet>
</file>