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<sst xmlns="http://schemas.openxmlformats.org/spreadsheetml/2006/main" count="60" uniqueCount="60">
  <si>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</si>
  <si>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EMY240</t>
  </si>
  <si>
    <t xml:space="preserve">Ud</t>
  </si>
  <si>
    <t xml:space="preserve">Reparação de elemento de laje de madeira, através de prótese de madeira e armadura.</t>
  </si>
  <si>
    <r>
      <rPr>
        <sz val="8.25"/>
        <color rgb="FF000000"/>
        <rFont val="Arial"/>
        <family val="2"/>
      </rPr>
      <t xml:space="preserve">Reparação de extremo de vigota de laje de madeira, eliminando a zona deteriorada e colocando uma prótese de 10x15x50 cm de madeira serrada de abeto (Abies alba), acabamento polido, para aplicações estruturais, classe resistente C24 segundo EN 338 e EN 1912 e protecção contra agentes bióticos que corresponde com a classe de penetração NP2 (3 mm nas faces laterais do alburno) segundo EN 351-1, colada à madeira sã através de resina epóxi-acrilato, livre de estireno. União da prótese e da restante madeira sã através de 4 varões nervurados de fibra de vidro reforçada com resina de poliéster, de 0,6 m de comprimento cada uma e 12 mm de diâmetro, alojadas em furos realizados na prótese e na madeira sã, e enchimento dos furos com a mesma resina. Montagem e desmontagem de escoramento.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</si>
  <si>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</si>
  <si>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</si>
  <si>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</si>
  <si>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</si>
  <si>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</si>
  <si>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</si>
  <si>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</si>
  <si>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</si>
  <si>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</si>
  <si>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</si>
  <si>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</si>
  <si>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</si>
  <si>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</si>
  <si>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</si>
  <si>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</si>
  <si>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</si>
  <si>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</si>
  <si>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</si>
  <si>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</si>
  <si>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</si>
  <si>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</si>
  <si>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</si>
  <si>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</si>
  <si>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</si>
  <si>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</si>
  <si>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</si>
  <si>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</si>
  <si>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mt26reh100a</t>
  </si>
  <si>
    <t xml:space="preserve">Ud</t>
  </si>
  <si>
    <t xml:space="preserve">Cartucho de 380 ml de resina epóxi-acrilato, livre de estireno, de dois componentes, com dosificador e boca de mistura automática, para ancoragens estruturais verticais e horizontais.</t>
  </si>
  <si>
    <t xml:space="preserve">mt07mee014ia</t>
  </si>
  <si>
    <t xml:space="preserve">m³</t>
  </si>
  <si>
    <t xml:space="preserve">Madeira serrada de abeto (Abies alba), acabamento polido, para aplicações estruturais, classe resistente C24 segundo EN 338 e EN 1912 e protecção contra agentes bióticos que corresponde com a classe de penetração NP2 (3 mm nas faces laterais do alburno) segundo EN 351-1, trabalhada em oficina.</t>
  </si>
  <si>
    <t xml:space="preserve">mt07cef010f</t>
  </si>
  <si>
    <t xml:space="preserve">m</t>
  </si>
  <si>
    <t xml:space="preserve">Varão nervurado de fibra de vidro reforçada com resina de poliéster, de 12 mm de diâmetro, com superfície areada como melhoria da aderência, para armadura e reforço estrutural.</t>
  </si>
  <si>
    <t xml:space="preserve">mq09sie010</t>
  </si>
  <si>
    <t xml:space="preserve">h</t>
  </si>
  <si>
    <t xml:space="preserve">Motoserra a gasolina, de 50 cm de espada e 2 kW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</si>
  <si>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</si>
  <si>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</si>
  <si>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</si>
  <si>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</si>
  <si>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</si>
  <si>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</si>
  <si>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mo058</t>
  </si>
  <si>
    <t xml:space="preserve">h</t>
  </si>
  <si>
    <t xml:space="preserve">Ajudante de carpinteiro.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</si>
  <si>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</si>
  <si>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</si>
  <si>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</si>
  <si>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</si>
  <si>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</si>
  <si>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851,25Kz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</si>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</sst>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72766.1</v>
      </c>
      <c r="H9" s="13">
        <f ca="1">ROUND(INDIRECT(ADDRESS(ROW()+(0), COLUMN()+(-2), 1))*INDIRECT(ADDRESS(ROW()+(0), COLUMN()+(-1), 1)), 2)</f>
        <v>436.6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1653.77</v>
      </c>
      <c r="H11" s="17">
        <f ca="1">ROUND(INDIRECT(ADDRESS(ROW()+(0), COLUMN()+(-2), 1))*INDIRECT(ADDRESS(ROW()+(0), COLUMN()+(-1), 1)), 2)</f>
        <v>82.69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340.99</v>
      </c>
      <c r="H12" s="17">
        <f ca="1">ROUND(INDIRECT(ADDRESS(ROW()+(0), COLUMN()+(-2), 1))*INDIRECT(ADDRESS(ROW()+(0), COLUMN()+(-1), 1)), 2)</f>
        <v>10.23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0.001</v>
      </c>
      <c r="G13" s="17">
        <v>542607</v>
      </c>
      <c r="H13" s="17">
        <f ca="1">ROUND(INDIRECT(ADDRESS(ROW()+(0), COLUMN()+(-2), 1))*INDIRECT(ADDRESS(ROW()+(0), COLUMN()+(-1), 1)), 2)</f>
        <v>542.61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0.14</v>
      </c>
      <c r="G14" s="17">
        <v>2312.75</v>
      </c>
      <c r="H14" s="17">
        <f ca="1">ROUND(INDIRECT(ADDRESS(ROW()+(0), COLUMN()+(-2), 1))*INDIRECT(ADDRESS(ROW()+(0), COLUMN()+(-1), 1)), 2)</f>
        <v>323.79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0.014</v>
      </c>
      <c r="G15" s="17">
        <v>23785.8</v>
      </c>
      <c r="H15" s="17">
        <f ca="1">ROUND(INDIRECT(ADDRESS(ROW()+(0), COLUMN()+(-2), 1))*INDIRECT(ADDRESS(ROW()+(0), COLUMN()+(-1), 1)), 2)</f>
        <v>333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0.639</v>
      </c>
      <c r="G16" s="17">
        <v>18778.6</v>
      </c>
      <c r="H16" s="17">
        <f ca="1">ROUND(INDIRECT(ADDRESS(ROW()+(0), COLUMN()+(-2), 1))*INDIRECT(ADDRESS(ROW()+(0), COLUMN()+(-1), 1)), 2)</f>
        <v>11999.5</v>
      </c>
    </row>
    <row r="17" spans="1:8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0.008</v>
      </c>
      <c r="G17" s="17">
        <v>126360</v>
      </c>
      <c r="H17" s="17">
        <f ca="1">ROUND(INDIRECT(ADDRESS(ROW()+(0), COLUMN()+(-2), 1))*INDIRECT(ADDRESS(ROW()+(0), COLUMN()+(-1), 1)), 2)</f>
        <v>1010.88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2.4</v>
      </c>
      <c r="G18" s="17">
        <v>1876.1</v>
      </c>
      <c r="H18" s="17">
        <f ca="1">ROUND(INDIRECT(ADDRESS(ROW()+(0), COLUMN()+(-2), 1))*INDIRECT(ADDRESS(ROW()+(0), COLUMN()+(-1), 1)), 2)</f>
        <v>4502.64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0.063</v>
      </c>
      <c r="G19" s="17">
        <v>908.4</v>
      </c>
      <c r="H19" s="17">
        <f ca="1">ROUND(INDIRECT(ADDRESS(ROW()+(0), COLUMN()+(-2), 1))*INDIRECT(ADDRESS(ROW()+(0), COLUMN()+(-1), 1)), 2)</f>
        <v>57.23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0.792</v>
      </c>
      <c r="G20" s="17">
        <v>1055.59</v>
      </c>
      <c r="H20" s="17">
        <f ca="1">ROUND(INDIRECT(ADDRESS(ROW()+(0), COLUMN()+(-2), 1))*INDIRECT(ADDRESS(ROW()+(0), COLUMN()+(-1), 1)), 2)</f>
        <v>836.03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0.452</v>
      </c>
      <c r="G21" s="17">
        <v>606.46</v>
      </c>
      <c r="H21" s="17">
        <f ca="1">ROUND(INDIRECT(ADDRESS(ROW()+(0), COLUMN()+(-2), 1))*INDIRECT(ADDRESS(ROW()+(0), COLUMN()+(-1), 1)), 2)</f>
        <v>274.12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0.349</v>
      </c>
      <c r="G22" s="17">
        <v>624.48</v>
      </c>
      <c r="H22" s="17">
        <f ca="1">ROUND(INDIRECT(ADDRESS(ROW()+(0), COLUMN()+(-2), 1))*INDIRECT(ADDRESS(ROW()+(0), COLUMN()+(-1), 1)), 2)</f>
        <v>217.94</v>
      </c>
    </row>
    <row r="23" spans="1:8" ht="13.50" thickBot="1" customHeight="1">
      <c r="A23" s="14" t="s">
        <v>53</v>
      </c>
      <c r="B23" s="14"/>
      <c r="C23" s="18" t="s">
        <v>54</v>
      </c>
      <c r="D23" s="18"/>
      <c r="E23" s="19" t="s">
        <v>55</v>
      </c>
      <c r="F23" s="20">
        <v>0.349</v>
      </c>
      <c r="G23" s="21">
        <v>596.7</v>
      </c>
      <c r="H23" s="21">
        <f ca="1">ROUND(INDIRECT(ADDRESS(ROW()+(0), COLUMN()+(-2), 1))*INDIRECT(ADDRESS(ROW()+(0), COLUMN()+(-1), 1)), 2)</f>
        <v>208.25</v>
      </c>
    </row>
    <row r="24" spans="1:8" ht="13.50" thickBot="1" customHeight="1">
      <c r="A24" s="19"/>
      <c r="B24" s="19"/>
      <c r="C24" s="22" t="s">
        <v>56</v>
      </c>
      <c r="D24" s="22"/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20863.9</v>
      </c>
      <c r="H24" s="24">
        <f ca="1">ROUND(INDIRECT(ADDRESS(ROW()+(0), COLUMN()+(-2), 1))*INDIRECT(ADDRESS(ROW()+(0), COLUMN()+(-1), 1))/100, 2)</f>
        <v>417.28</v>
      </c>
    </row>
    <row r="25" spans="1:8" ht="13.50" thickBot="1" customHeight="1">
      <c r="A25" s="25" t="s">
        <v>58</v>
      </c>
      <c r="B25" s="25"/>
      <c r="C25" s="26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21281.2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