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<sst xmlns="http://schemas.openxmlformats.org/spreadsheetml/2006/main" count="75" uniqueCount="75">
  <si>
    <t xml:space="preserve"/>
  </si>
  <si>
    <t xml:space="preserve">FBY080</t>
  </si>
  <si>
    <t xml:space="preserve">m²</t>
  </si>
  <si>
    <t xml:space="preserve">Estrutura autoportante de placas de gesso laminado, para parede de caixa de ascensor, sistema Placo Fire "PLACO".</t>
  </si>
  <si>
    <r>
      <rPr>
        <b/>
        <sz val="8.25"/>
        <color rgb="FF000000"/>
        <rFont val="Arial"/>
        <family val="2"/>
      </rPr>
      <t xml:space="preserve">Parede de caixa de ascensor com placas de gesso laminado através do sistema Placo Fire EI 120 "PLACO", de parede múltipla (19+41+15+15+15)/600 (1 Coreboard, e 3 Habito HBT 13), com uma resistência ao fogo de 120 minutos</t>
    </r>
    <r>
      <rPr>
        <sz val="8.25"/>
        <color rgb="FF000000"/>
        <rFont val="Arial"/>
        <family val="2"/>
      </rPr>
      <t xml:space="preserve">; </t>
    </r>
    <r>
      <rPr>
        <b/>
        <sz val="8.25"/>
        <color rgb="FF000000"/>
        <rFont val="Arial"/>
        <family val="2"/>
      </rPr>
      <t xml:space="preserve">97,5</t>
    </r>
    <r>
      <rPr>
        <sz val="8.25"/>
        <color rgb="FF000000"/>
        <rFont val="Arial"/>
        <family val="2"/>
      </rPr>
      <t xml:space="preserve"> mm de espessura total.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</si>
  <si>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</si>
  <si>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</si>
  <si>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</si>
  <si>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</si>
  <si>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</si>
  <si>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</si>
  <si>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mt12sap020a</t>
  </si>
  <si>
    <t xml:space="preserve">m</t>
  </si>
  <si>
    <t xml:space="preserve">Canal de perfil metálico de aço galvanizado, 60SC55 "PLACO", fabricado através de laminação a frio, 60x30 mm de secção e 0,6 mm de espessura, segundo EN 14195.</t>
  </si>
  <si>
    <t xml:space="preserve">mt12sap020b</t>
  </si>
  <si>
    <t xml:space="preserve">m</t>
  </si>
  <si>
    <t xml:space="preserve">Canal de perfil metálico de aço galvanizado, 62C50 "PLACO", fabricado através de laminação a frio, 60x30 mm de secção e 0,5 mm de espessura, segundo EN 14195.</t>
  </si>
  <si>
    <t xml:space="preserve">mt12sap020c</t>
  </si>
  <si>
    <t xml:space="preserve">m</t>
  </si>
  <si>
    <t xml:space="preserve">Canal de perfil metálico de aço galvanizado, 62JC70 "PLACO", fabricado através de laminação a frio, 62x70 mm de secção e 0,7 mm de espessura, segundo EN 14195.</t>
  </si>
  <si>
    <t xml:space="preserve">mt12sap030a</t>
  </si>
  <si>
    <t xml:space="preserve">m</t>
  </si>
  <si>
    <t xml:space="preserve">Montante de perfil metálico de aço galvanizado, 60I70 "PLACO", fabricado através de laminação a frio, 60x38 mm de secção e 0,7 mm de espessura, segundo EN 14195.</t>
  </si>
  <si>
    <t xml:space="preserve">mt12plj040a</t>
  </si>
  <si>
    <t xml:space="preserve">m</t>
  </si>
  <si>
    <t xml:space="preserve">Banda corta-fogo Firestrip "PLACO", fornecida em rolos de 3,6 m de comprimento.</t>
  </si>
  <si>
    <t xml:space="preserve">mt12sap010a</t>
  </si>
  <si>
    <t xml:space="preserve">m²</t>
  </si>
  <si>
    <t xml:space="preserve">Placa de gesso laminado DFH1 / EN 520 - 600 / 3000 / 19 / bordo quadrado, Coreboard "PLACO", formada por uma alma de gesso de origem natural embutida e intimamente ligada a duas lâminas de cartão forte.</t>
  </si>
  <si>
    <t xml:space="preserve">mt12sap040a</t>
  </si>
  <si>
    <t xml:space="preserve">m</t>
  </si>
  <si>
    <t xml:space="preserve">Perfil de fixação de aço galvanizado, G102 "PLACO", fabricado através de laminação a frio, 35x15 mm de secção e 0,4 mm de espessura, segundo EN 14195.</t>
  </si>
  <si>
    <t xml:space="preserve">mt12sap050a</t>
  </si>
  <si>
    <t xml:space="preserve">m</t>
  </si>
  <si>
    <t xml:space="preserve">Perfil metálico em ângulo, de aço galvanizado, GA3 "PLACO", fabricado através de laminação a frio, 32x19 mm de secção e 0,7 mm de espessura, segundo EN 14195.</t>
  </si>
  <si>
    <t xml:space="preserve">mt12sap060a</t>
  </si>
  <si>
    <t xml:space="preserve">Ud</t>
  </si>
  <si>
    <t xml:space="preserve">Cartucho de 930 cm³ de vedante, Sealant "PLACO", para a vedação de encontros dos perfis com os paramentos.</t>
  </si>
  <si>
    <t xml:space="preserve">mt12plk010jjtgc</t>
  </si>
  <si>
    <t xml:space="preserve">m²</t>
  </si>
  <si>
    <t xml:space="preserve">Placa de gesso laminado DFIR / EN 520 - 1200 / 3000 / 12,5 / bordo afinado, Habito HBT 13 "PLACO", formada por uma alma de gesso de origem natural embutida e intimamente ligada a duas lâminas de cartão forte, aditivada para melhorar a sua resistência ao impacto, a sua capacidade de carga e as suas prestações acústicas.</t>
  </si>
  <si>
    <t xml:space="preserve">mt12plt010a</t>
  </si>
  <si>
    <t xml:space="preserve">Ud</t>
  </si>
  <si>
    <t xml:space="preserve">Parafuso auto-roscante TTPC 25 "PLACO", com cabeça de trombeta, de 25 mm de comprimento, para instalação de placas de gesso laminado sobre perfis de espessura inferior a 6 mm.</t>
  </si>
  <si>
    <t xml:space="preserve">mt12plt010d</t>
  </si>
  <si>
    <t xml:space="preserve">Ud</t>
  </si>
  <si>
    <t xml:space="preserve">Parafuso auto-roscante TTPC 45 "PLACO", com cabeça de trombeta, de 45 mm de comprimento, para instalação de placas de gesso laminado sobre perfis de espessura inferior a 6 mm.</t>
  </si>
  <si>
    <t xml:space="preserve">mt12plt010e</t>
  </si>
  <si>
    <t xml:space="preserve">Ud</t>
  </si>
  <si>
    <t xml:space="preserve">Parafuso auto-roscante TTPC 55 "PLACO", com cabeça de trombeta, de 55 mm de comprimento, para instalação de placas de gesso laminado sobre perfis de espessura inferior a 6 mm.</t>
  </si>
  <si>
    <t xml:space="preserve">mt12plj010</t>
  </si>
  <si>
    <t xml:space="preserve">m</t>
  </si>
  <si>
    <t xml:space="preserve">Fita microperfurada, "PLACO", para acabamento de juntas de placas de gesso laminado.</t>
  </si>
  <si>
    <t xml:space="preserve">mt12plm010</t>
  </si>
  <si>
    <t xml:space="preserve">kg</t>
  </si>
  <si>
    <t xml:space="preserve">Massa de secagem em pó, SN "PLACO", para o tratamento das juntas das placas de gesso laminado.</t>
  </si>
  <si>
    <t xml:space="preserve">mo053</t>
  </si>
  <si>
    <t xml:space="preserve">h</t>
  </si>
  <si>
    <t xml:space="preserve">Oficial de 1ª montador de pré-fabricados interiores.</t>
  </si>
  <si>
    <t xml:space="preserve">mo100</t>
  </si>
  <si>
    <t xml:space="preserve">h</t>
  </si>
  <si>
    <t xml:space="preserve">Ajudante de montador de pré-fabricados interiores.</t>
  </si>
  <si>
    <t xml:space="preserve">%</t>
  </si>
  <si>
    <t xml:space="preserve">Custos directos complementares</t>
  </si>
  <si>
    <t xml:space="preserve">Custo de manutenção decenal: 1.032,48Kz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</si>
  <si>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</si>
  <si>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</si>
  <si>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</si>
  <si>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</si>
  <si>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</si>
  <si>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520:2004+A1:2009</t>
  </si>
  <si>
    <t xml:space="preserve">Placas  de g esso — Definições, requisitos e métodos de ensaio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</si>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</sst>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3.23" customWidth="1"/>
    <col min="4" max="4" width="55.42" customWidth="1"/>
    <col min="5" max="5" width="8.16" customWidth="1"/>
    <col min="6" max="6" width="5.61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66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</row>
    <row r="8" spans="1:10" ht="13.50" thickBot="1" customHeight="1">
      <c r="A8" s="5" t="s">
        <v>5</v>
      </c>
      <c r="B8" s="5"/>
      <c r="C8" s="5" t="s">
        <v>6</v>
      </c>
      <c r="D8" s="5" t="s">
        <v>7</v>
      </c>
      <c r="E8" s="5"/>
      <c r="F8" s="5" t="s">
        <v>8</v>
      </c>
      <c r="G8" s="5"/>
      <c r="H8" s="5" t="s">
        <v>9</v>
      </c>
      <c r="I8" s="5" t="s">
        <v>10</v>
      </c>
      <c r="J8" s="5"/>
    </row>
    <row r="9" spans="1:10" ht="34.50" thickBot="1" customHeight="1">
      <c r="A9" s="6" t="s">
        <v>11</v>
      </c>
      <c r="B9" s="6"/>
      <c r="C9" s="8" t="s">
        <v>12</v>
      </c>
      <c r="D9" s="6" t="s">
        <v>13</v>
      </c>
      <c r="E9" s="6"/>
      <c r="F9" s="10">
        <v>0.510000</v>
      </c>
      <c r="G9" s="10"/>
      <c r="H9" s="12">
        <v>746.590000</v>
      </c>
      <c r="I9" s="12">
        <f ca="1">ROUND(INDIRECT(ADDRESS(ROW()+(0), COLUMN()+(-3), 1))*INDIRECT(ADDRESS(ROW()+(0), COLUMN()+(-1), 1)), 2)</f>
        <v>380.760000</v>
      </c>
      <c r="J9" s="12"/>
    </row>
    <row r="10" spans="1:10" ht="34.50" thickBot="1" customHeight="1">
      <c r="A10" s="13" t="s">
        <v>14</v>
      </c>
      <c r="B10" s="13"/>
      <c r="C10" s="14" t="s">
        <v>15</v>
      </c>
      <c r="D10" s="13" t="s">
        <v>16</v>
      </c>
      <c r="E10" s="13"/>
      <c r="F10" s="15">
        <v>0.260000</v>
      </c>
      <c r="G10" s="15"/>
      <c r="H10" s="16">
        <v>662.160000</v>
      </c>
      <c r="I10" s="16">
        <f ca="1">ROUND(INDIRECT(ADDRESS(ROW()+(0), COLUMN()+(-3), 1))*INDIRECT(ADDRESS(ROW()+(0), COLUMN()+(-1), 1)), 2)</f>
        <v>172.160000</v>
      </c>
      <c r="J10" s="16"/>
    </row>
    <row r="11" spans="1:10" ht="34.50" thickBot="1" customHeight="1">
      <c r="A11" s="13" t="s">
        <v>17</v>
      </c>
      <c r="B11" s="13"/>
      <c r="C11" s="14" t="s">
        <v>18</v>
      </c>
      <c r="D11" s="13" t="s">
        <v>19</v>
      </c>
      <c r="E11" s="13"/>
      <c r="F11" s="15">
        <v>0.260000</v>
      </c>
      <c r="G11" s="15"/>
      <c r="H11" s="16">
        <v>1408.740000</v>
      </c>
      <c r="I11" s="16">
        <f ca="1">ROUND(INDIRECT(ADDRESS(ROW()+(0), COLUMN()+(-3), 1))*INDIRECT(ADDRESS(ROW()+(0), COLUMN()+(-1), 1)), 2)</f>
        <v>366.270000</v>
      </c>
      <c r="J11" s="16"/>
    </row>
    <row r="12" spans="1:10" ht="34.50" thickBot="1" customHeight="1">
      <c r="A12" s="13" t="s">
        <v>20</v>
      </c>
      <c r="B12" s="13"/>
      <c r="C12" s="14" t="s">
        <v>21</v>
      </c>
      <c r="D12" s="13" t="s">
        <v>22</v>
      </c>
      <c r="E12" s="13"/>
      <c r="F12" s="15">
        <v>1.580000</v>
      </c>
      <c r="G12" s="15"/>
      <c r="H12" s="16">
        <v>1464.300000</v>
      </c>
      <c r="I12" s="16">
        <f ca="1">ROUND(INDIRECT(ADDRESS(ROW()+(0), COLUMN()+(-3), 1))*INDIRECT(ADDRESS(ROW()+(0), COLUMN()+(-1), 1)), 2)</f>
        <v>2313.590000</v>
      </c>
      <c r="J12" s="16"/>
    </row>
    <row r="13" spans="1:10" ht="24.00" thickBot="1" customHeight="1">
      <c r="A13" s="13" t="s">
        <v>23</v>
      </c>
      <c r="B13" s="13"/>
      <c r="C13" s="14" t="s">
        <v>24</v>
      </c>
      <c r="D13" s="13" t="s">
        <v>25</v>
      </c>
      <c r="E13" s="13"/>
      <c r="F13" s="15">
        <v>1.030000</v>
      </c>
      <c r="G13" s="15"/>
      <c r="H13" s="16">
        <v>795.110000</v>
      </c>
      <c r="I13" s="16">
        <f ca="1">ROUND(INDIRECT(ADDRESS(ROW()+(0), COLUMN()+(-3), 1))*INDIRECT(ADDRESS(ROW()+(0), COLUMN()+(-1), 1)), 2)</f>
        <v>818.960000</v>
      </c>
      <c r="J13" s="16"/>
    </row>
    <row r="14" spans="1:10" ht="34.50" thickBot="1" customHeight="1">
      <c r="A14" s="13" t="s">
        <v>26</v>
      </c>
      <c r="B14" s="13"/>
      <c r="C14" s="14" t="s">
        <v>27</v>
      </c>
      <c r="D14" s="13" t="s">
        <v>28</v>
      </c>
      <c r="E14" s="13"/>
      <c r="F14" s="15">
        <v>1.100000</v>
      </c>
      <c r="G14" s="15"/>
      <c r="H14" s="16">
        <v>5217.240000</v>
      </c>
      <c r="I14" s="16">
        <f ca="1">ROUND(INDIRECT(ADDRESS(ROW()+(0), COLUMN()+(-3), 1))*INDIRECT(ADDRESS(ROW()+(0), COLUMN()+(-1), 1)), 2)</f>
        <v>5738.960000</v>
      </c>
      <c r="J14" s="16"/>
    </row>
    <row r="15" spans="1:10" ht="34.50" thickBot="1" customHeight="1">
      <c r="A15" s="13" t="s">
        <v>29</v>
      </c>
      <c r="B15" s="13"/>
      <c r="C15" s="14" t="s">
        <v>30</v>
      </c>
      <c r="D15" s="13" t="s">
        <v>31</v>
      </c>
      <c r="E15" s="13"/>
      <c r="F15" s="15">
        <v>3.500000</v>
      </c>
      <c r="G15" s="15"/>
      <c r="H15" s="16">
        <v>317.750000</v>
      </c>
      <c r="I15" s="16">
        <f ca="1">ROUND(INDIRECT(ADDRESS(ROW()+(0), COLUMN()+(-3), 1))*INDIRECT(ADDRESS(ROW()+(0), COLUMN()+(-1), 1)), 2)</f>
        <v>1112.130000</v>
      </c>
      <c r="J15" s="16"/>
    </row>
    <row r="16" spans="1:10" ht="34.50" thickBot="1" customHeight="1">
      <c r="A16" s="13" t="s">
        <v>32</v>
      </c>
      <c r="B16" s="13"/>
      <c r="C16" s="14" t="s">
        <v>33</v>
      </c>
      <c r="D16" s="13" t="s">
        <v>34</v>
      </c>
      <c r="E16" s="13"/>
      <c r="F16" s="15">
        <v>0.260000</v>
      </c>
      <c r="G16" s="15"/>
      <c r="H16" s="16">
        <v>546.610000</v>
      </c>
      <c r="I16" s="16">
        <f ca="1">ROUND(INDIRECT(ADDRESS(ROW()+(0), COLUMN()+(-3), 1))*INDIRECT(ADDRESS(ROW()+(0), COLUMN()+(-1), 1)), 2)</f>
        <v>142.120000</v>
      </c>
      <c r="J16" s="16"/>
    </row>
    <row r="17" spans="1:10" ht="24.00" thickBot="1" customHeight="1">
      <c r="A17" s="13" t="s">
        <v>35</v>
      </c>
      <c r="B17" s="13"/>
      <c r="C17" s="14" t="s">
        <v>36</v>
      </c>
      <c r="D17" s="13" t="s">
        <v>37</v>
      </c>
      <c r="E17" s="13"/>
      <c r="F17" s="15">
        <v>0.060000</v>
      </c>
      <c r="G17" s="15"/>
      <c r="H17" s="16">
        <v>2670.820000</v>
      </c>
      <c r="I17" s="16">
        <f ca="1">ROUND(INDIRECT(ADDRESS(ROW()+(0), COLUMN()+(-3), 1))*INDIRECT(ADDRESS(ROW()+(0), COLUMN()+(-1), 1)), 2)</f>
        <v>160.250000</v>
      </c>
      <c r="J17" s="16"/>
    </row>
    <row r="18" spans="1:10" ht="55.50" thickBot="1" customHeight="1">
      <c r="A18" s="13" t="s">
        <v>38</v>
      </c>
      <c r="B18" s="13"/>
      <c r="C18" s="14" t="s">
        <v>39</v>
      </c>
      <c r="D18" s="13" t="s">
        <v>40</v>
      </c>
      <c r="E18" s="13"/>
      <c r="F18" s="15">
        <v>3.260000</v>
      </c>
      <c r="G18" s="15"/>
      <c r="H18" s="16">
        <v>2293.100000</v>
      </c>
      <c r="I18" s="16">
        <f ca="1">ROUND(INDIRECT(ADDRESS(ROW()+(0), COLUMN()+(-3), 1))*INDIRECT(ADDRESS(ROW()+(0), COLUMN()+(-1), 1)), 2)</f>
        <v>7475.510000</v>
      </c>
      <c r="J18" s="16"/>
    </row>
    <row r="19" spans="1:10" ht="34.50" thickBot="1" customHeight="1">
      <c r="A19" s="13" t="s">
        <v>41</v>
      </c>
      <c r="B19" s="13"/>
      <c r="C19" s="14" t="s">
        <v>42</v>
      </c>
      <c r="D19" s="13" t="s">
        <v>43</v>
      </c>
      <c r="E19" s="13"/>
      <c r="F19" s="15">
        <v>15.750000</v>
      </c>
      <c r="G19" s="15"/>
      <c r="H19" s="16">
        <v>1.900000</v>
      </c>
      <c r="I19" s="16">
        <f ca="1">ROUND(INDIRECT(ADDRESS(ROW()+(0), COLUMN()+(-3), 1))*INDIRECT(ADDRESS(ROW()+(0), COLUMN()+(-1), 1)), 2)</f>
        <v>29.930000</v>
      </c>
      <c r="J19" s="16"/>
    </row>
    <row r="20" spans="1:10" ht="34.50" thickBot="1" customHeight="1">
      <c r="A20" s="13" t="s">
        <v>44</v>
      </c>
      <c r="B20" s="13"/>
      <c r="C20" s="14" t="s">
        <v>45</v>
      </c>
      <c r="D20" s="13" t="s">
        <v>46</v>
      </c>
      <c r="E20" s="13"/>
      <c r="F20" s="15">
        <v>15.750000</v>
      </c>
      <c r="G20" s="15"/>
      <c r="H20" s="16">
        <v>3.250000</v>
      </c>
      <c r="I20" s="16">
        <f ca="1">ROUND(INDIRECT(ADDRESS(ROW()+(0), COLUMN()+(-3), 1))*INDIRECT(ADDRESS(ROW()+(0), COLUMN()+(-1), 1)), 2)</f>
        <v>51.190000</v>
      </c>
      <c r="J20" s="16"/>
    </row>
    <row r="21" spans="1:10" ht="34.50" thickBot="1" customHeight="1">
      <c r="A21" s="13" t="s">
        <v>47</v>
      </c>
      <c r="B21" s="13"/>
      <c r="C21" s="14" t="s">
        <v>48</v>
      </c>
      <c r="D21" s="13" t="s">
        <v>49</v>
      </c>
      <c r="E21" s="13"/>
      <c r="F21" s="15">
        <v>15.750000</v>
      </c>
      <c r="G21" s="15"/>
      <c r="H21" s="16">
        <v>4.390000</v>
      </c>
      <c r="I21" s="16">
        <f ca="1">ROUND(INDIRECT(ADDRESS(ROW()+(0), COLUMN()+(-3), 1))*INDIRECT(ADDRESS(ROW()+(0), COLUMN()+(-1), 1)), 2)</f>
        <v>69.140000</v>
      </c>
      <c r="J21" s="16"/>
    </row>
    <row r="22" spans="1:10" ht="24.00" thickBot="1" customHeight="1">
      <c r="A22" s="13" t="s">
        <v>50</v>
      </c>
      <c r="B22" s="13"/>
      <c r="C22" s="14" t="s">
        <v>51</v>
      </c>
      <c r="D22" s="13" t="s">
        <v>52</v>
      </c>
      <c r="E22" s="13"/>
      <c r="F22" s="15">
        <v>6.000000</v>
      </c>
      <c r="G22" s="15"/>
      <c r="H22" s="16">
        <v>13.190000</v>
      </c>
      <c r="I22" s="16">
        <f ca="1">ROUND(INDIRECT(ADDRESS(ROW()+(0), COLUMN()+(-3), 1))*INDIRECT(ADDRESS(ROW()+(0), COLUMN()+(-1), 1)), 2)</f>
        <v>79.140000</v>
      </c>
      <c r="J22" s="16"/>
    </row>
    <row r="23" spans="1:10" ht="24.00" thickBot="1" customHeight="1">
      <c r="A23" s="13" t="s">
        <v>53</v>
      </c>
      <c r="B23" s="13"/>
      <c r="C23" s="14" t="s">
        <v>54</v>
      </c>
      <c r="D23" s="13" t="s">
        <v>55</v>
      </c>
      <c r="E23" s="13"/>
      <c r="F23" s="15">
        <v>2.040000</v>
      </c>
      <c r="G23" s="15"/>
      <c r="H23" s="16">
        <v>275.350000</v>
      </c>
      <c r="I23" s="16">
        <f ca="1">ROUND(INDIRECT(ADDRESS(ROW()+(0), COLUMN()+(-3), 1))*INDIRECT(ADDRESS(ROW()+(0), COLUMN()+(-1), 1)), 2)</f>
        <v>561.710000</v>
      </c>
      <c r="J23" s="16"/>
    </row>
    <row r="24" spans="1:10" ht="13.50" thickBot="1" customHeight="1">
      <c r="A24" s="13" t="s">
        <v>56</v>
      </c>
      <c r="B24" s="13"/>
      <c r="C24" s="14" t="s">
        <v>57</v>
      </c>
      <c r="D24" s="13" t="s">
        <v>58</v>
      </c>
      <c r="E24" s="13"/>
      <c r="F24" s="15">
        <v>0.974000</v>
      </c>
      <c r="G24" s="15"/>
      <c r="H24" s="16">
        <v>508.620000</v>
      </c>
      <c r="I24" s="16">
        <f ca="1">ROUND(INDIRECT(ADDRESS(ROW()+(0), COLUMN()+(-3), 1))*INDIRECT(ADDRESS(ROW()+(0), COLUMN()+(-1), 1)), 2)</f>
        <v>495.400000</v>
      </c>
      <c r="J24" s="16"/>
    </row>
    <row r="25" spans="1:10" ht="13.50" thickBot="1" customHeight="1">
      <c r="A25" s="13" t="s">
        <v>59</v>
      </c>
      <c r="B25" s="13"/>
      <c r="C25" s="17" t="s">
        <v>60</v>
      </c>
      <c r="D25" s="18" t="s">
        <v>61</v>
      </c>
      <c r="E25" s="18"/>
      <c r="F25" s="19">
        <v>0.974000</v>
      </c>
      <c r="G25" s="19"/>
      <c r="H25" s="20">
        <v>284.970000</v>
      </c>
      <c r="I25" s="20">
        <f ca="1">ROUND(INDIRECT(ADDRESS(ROW()+(0), COLUMN()+(-3), 1))*INDIRECT(ADDRESS(ROW()+(0), COLUMN()+(-1), 1)), 2)</f>
        <v>277.560000</v>
      </c>
      <c r="J25" s="20"/>
    </row>
    <row r="26" spans="1:10" ht="13.50" thickBot="1" customHeight="1">
      <c r="A26" s="18"/>
      <c r="B26" s="18"/>
      <c r="C26" s="21" t="s">
        <v>62</v>
      </c>
      <c r="D26" s="4" t="s">
        <v>63</v>
      </c>
      <c r="E26" s="4"/>
      <c r="F26" s="22">
        <v>2.000000</v>
      </c>
      <c r="G26" s="22"/>
      <c r="H26" s="23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1)),INDIRECT(ADDRESS(ROW()+(-16), COLUMN()+(1), 1)),INDIRECT(ADDRESS(ROW()+(-17), COLUMN()+(1), 1))), 2)</f>
        <v>20244.780000</v>
      </c>
      <c r="I26" s="23">
        <f ca="1">ROUND(INDIRECT(ADDRESS(ROW()+(0), COLUMN()+(-3), 1))*INDIRECT(ADDRESS(ROW()+(0), COLUMN()+(-1), 1))/100, 2)</f>
        <v>404.900000</v>
      </c>
      <c r="J26" s="23"/>
    </row>
    <row r="27" spans="1:10" ht="13.50" thickBot="1" customHeight="1">
      <c r="A27" s="24" t="s">
        <v>64</v>
      </c>
      <c r="B27" s="24"/>
      <c r="C27" s="25"/>
      <c r="D27" s="25"/>
      <c r="E27" s="25"/>
      <c r="F27" s="26"/>
      <c r="G27" s="26"/>
      <c r="H27" s="24" t="s">
        <v>65</v>
      </c>
      <c r="I27" s="2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1))), 2)</f>
        <v>20649.680000</v>
      </c>
      <c r="J27" s="27"/>
    </row>
    <row r="30" spans="1:10" ht="13.50" thickBot="1" customHeight="1">
      <c r="A30" s="28" t="s">
        <v>66</v>
      </c>
      <c r="B30" s="28"/>
      <c r="C30" s="28"/>
      <c r="D30" s="28"/>
      <c r="E30" s="28" t="s">
        <v>67</v>
      </c>
      <c r="F30" s="28"/>
      <c r="G30" s="28" t="s">
        <v>68</v>
      </c>
      <c r="H30" s="28"/>
      <c r="I30" s="28"/>
      <c r="J30" s="28" t="s">
        <v>69</v>
      </c>
    </row>
    <row r="31" spans="1:10" ht="13.50" thickBot="1" customHeight="1">
      <c r="A31" s="29" t="s">
        <v>70</v>
      </c>
      <c r="B31" s="29"/>
      <c r="C31" s="29"/>
      <c r="D31" s="29"/>
      <c r="E31" s="30">
        <v>162010.000000</v>
      </c>
      <c r="F31" s="30"/>
      <c r="G31" s="30">
        <v>1122010.000000</v>
      </c>
      <c r="H31" s="30"/>
      <c r="I31" s="30"/>
      <c r="J31" s="30"/>
    </row>
    <row r="32" spans="1:10" ht="13.50" thickBot="1" customHeight="1">
      <c r="A32" s="31" t="s">
        <v>71</v>
      </c>
      <c r="B32" s="31"/>
      <c r="C32" s="31"/>
      <c r="D32" s="31"/>
      <c r="E32" s="32"/>
      <c r="F32" s="32"/>
      <c r="G32" s="32"/>
      <c r="H32" s="32"/>
      <c r="I32" s="32"/>
      <c r="J32" s="32"/>
    </row>
    <row r="35" spans="1:1" ht="33.75" thickBot="1" customHeight="1">
      <c r="A35" s="1" t="s">
        <v>72</v>
      </c>
      <c r="B35" s="1"/>
      <c r="C35" s="1"/>
      <c r="D35" s="1"/>
      <c r="E35" s="1"/>
      <c r="F35" s="1"/>
      <c r="G35" s="1"/>
      <c r="H35" s="1"/>
      <c r="I35" s="1"/>
      <c r="J35" s="1"/>
    </row>
    <row r="36" spans="1:1" ht="33.75" thickBot="1" customHeight="1">
      <c r="A36" s="1" t="s">
        <v>73</v>
      </c>
      <c r="B36" s="1"/>
      <c r="C36" s="1"/>
      <c r="D36" s="1"/>
      <c r="E36" s="1"/>
      <c r="F36" s="1"/>
      <c r="G36" s="1"/>
      <c r="H36" s="1"/>
      <c r="I36" s="1"/>
      <c r="J36" s="1"/>
    </row>
    <row r="37" spans="1:1" ht="33.75" thickBot="1" customHeight="1">
      <c r="A37" s="1" t="s">
        <v>74</v>
      </c>
      <c r="B37" s="1"/>
      <c r="C37" s="1"/>
      <c r="D37" s="1"/>
      <c r="E37" s="1"/>
      <c r="F37" s="1"/>
      <c r="G37" s="1"/>
      <c r="H37" s="1"/>
      <c r="I37" s="1"/>
      <c r="J37" s="1"/>
    </row>
  </sheetData>
  <mergeCells count="93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18:B18"/>
    <mergeCell ref="D18:E18"/>
    <mergeCell ref="F18:G18"/>
    <mergeCell ref="I18:J18"/>
    <mergeCell ref="A19:B19"/>
    <mergeCell ref="D19:E19"/>
    <mergeCell ref="F19:G19"/>
    <mergeCell ref="I19:J19"/>
    <mergeCell ref="A20:B20"/>
    <mergeCell ref="D20:E20"/>
    <mergeCell ref="F20:G20"/>
    <mergeCell ref="I20:J20"/>
    <mergeCell ref="A21:B21"/>
    <mergeCell ref="D21:E21"/>
    <mergeCell ref="F21:G21"/>
    <mergeCell ref="I21:J21"/>
    <mergeCell ref="A22:B22"/>
    <mergeCell ref="D22:E22"/>
    <mergeCell ref="F22:G22"/>
    <mergeCell ref="I22:J22"/>
    <mergeCell ref="A23:B23"/>
    <mergeCell ref="D23:E23"/>
    <mergeCell ref="F23:G23"/>
    <mergeCell ref="I23:J23"/>
    <mergeCell ref="A24:B24"/>
    <mergeCell ref="D24:E24"/>
    <mergeCell ref="F24:G24"/>
    <mergeCell ref="I24:J24"/>
    <mergeCell ref="A25:B25"/>
    <mergeCell ref="D25:E25"/>
    <mergeCell ref="F25:G25"/>
    <mergeCell ref="I25:J25"/>
    <mergeCell ref="A26:B26"/>
    <mergeCell ref="D26:E26"/>
    <mergeCell ref="F26:G26"/>
    <mergeCell ref="I26:J26"/>
    <mergeCell ref="A27:E27"/>
    <mergeCell ref="F27:G27"/>
    <mergeCell ref="I27:J27"/>
    <mergeCell ref="A30:D30"/>
    <mergeCell ref="E30:F30"/>
    <mergeCell ref="G30:I30"/>
    <mergeCell ref="A31:D31"/>
    <mergeCell ref="E31:F32"/>
    <mergeCell ref="G31:I32"/>
    <mergeCell ref="J31:J32"/>
    <mergeCell ref="A32:D32"/>
    <mergeCell ref="A35:J35"/>
    <mergeCell ref="A36:J36"/>
    <mergeCell ref="A37:J37"/>
  </mergeCells>
  <pageMargins left="0.620079" right="0.472441" top="0.472441" bottom="0.472441" header="0.0" footer="0.0"/>
  <pageSetup paperSize="9" orientation="portrait"/>
  <rowBreaks count="0" manualBreakCount="0">
    </rowBreaks>
</worksheet>
</file>