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<sst xmlns="http://schemas.openxmlformats.org/spreadsheetml/2006/main" count="59" uniqueCount="59">
  <si>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</si>
  <si>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FCY030</t>
  </si>
  <si>
    <t xml:space="preserve">Ud</t>
  </si>
  <si>
    <t xml:space="preserve">Caixilharia exterior de alumínio "TECHNAL".</t>
  </si>
  <si>
    <r>
      <rPr>
        <sz val="7.80"/>
        <color rgb="FF000000"/>
        <rFont val="Arial"/>
        <family val="2"/>
      </rPr>
      <t xml:space="preserve">Caixilharia de alumínio, </t>
    </r>
    <r>
      <rPr>
        <b/>
        <sz val="7.80"/>
        <color rgb="FF000000"/>
        <rFont val="Arial"/>
        <family val="2"/>
      </rPr>
      <t xml:space="preserve">lacado branco, para janela com dobradiças de abrir de abertura para o interior "TECHNAL", de 120x120 cm, sistema Saphir FX, "TECHNAL", formada por duas folhas, e com pré-aro. Caixa de estore incorporada (monobloco), estore de lâminas de PVC, com accionamento manual com fita e recolhedor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</si>
  <si>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</si>
  <si>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</si>
  <si>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</si>
  <si>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</si>
  <si>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</si>
  <si>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</si>
  <si>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mt25pfn040a</t>
  </si>
  <si>
    <t xml:space="preserve">m</t>
  </si>
  <si>
    <t xml:space="preserve">Pré-aro de perfil de alumínio em bruto de 49,8x49,8 mm de secção "TECHNAL".</t>
  </si>
  <si>
    <t xml:space="preserve">mt25pfn010hlaa</t>
  </si>
  <si>
    <t xml:space="preserve">m</t>
  </si>
  <si>
    <t xml:space="preserve">Perfil de alumínio lacado branco, para formação de aro de janela, sistema Saphir FX, "TECHNAL", inclusive junta central de estanquidade, com o selo QUALICOAT, que garante a espessura e a qualidade do processo de lacagem.</t>
  </si>
  <si>
    <t xml:space="preserve">mt25pfn015aa</t>
  </si>
  <si>
    <t xml:space="preserve">m</t>
  </si>
  <si>
    <t xml:space="preserve">Perfil de alumínio lacado branco, para formação de folha de janela, sistema FX, "TECHNAL", inclusive junta de estanquidade e junta exterior do envidraçado, com o selo QUALICOAT, que garante a espessura e a qualidade do processo de lacagem.</t>
  </si>
  <si>
    <t xml:space="preserve">mt25pfn020daa</t>
  </si>
  <si>
    <t xml:space="preserve">m</t>
  </si>
  <si>
    <t xml:space="preserve">Perfil de alumínio lacado branco, para formação de bite, sistema FX, "TECHNAL", inclusive junta interior do envidraçado e parte proporcional de grampos, com o selo QUALICOAT, que garante a espessura e a qualidade do processo de lacagem.</t>
  </si>
  <si>
    <t xml:space="preserve">mt25pfn025aaa</t>
  </si>
  <si>
    <t xml:space="preserve">m</t>
  </si>
  <si>
    <t xml:space="preserve">Perfil de alumínio lacado branco, para formação de inversora, sistema FX, "TECHNAL", inclusive junta de estanquidade, com o selo QUALICOAT, que garante a espessura e a qualidade do processo de lacagem.</t>
  </si>
  <si>
    <t xml:space="preserve">mt15sja100</t>
  </si>
  <si>
    <t xml:space="preserve">Ud</t>
  </si>
  <si>
    <t xml:space="preserve">Cartucho de pasta de silicone neutro.</t>
  </si>
  <si>
    <t xml:space="preserve">mt25pfx200eb</t>
  </si>
  <si>
    <t xml:space="preserve">Ud</t>
  </si>
  <si>
    <t xml:space="preserve">Kit composto por esquadros, tampas de condensação e saída de água, e ferragens de janela de abrir de abertura para o interior de duas folhas.</t>
  </si>
  <si>
    <t xml:space="preserve">mt25pco015aa</t>
  </si>
  <si>
    <t xml:space="preserve">m²</t>
  </si>
  <si>
    <t xml:space="preserve">Estore de lâminas enroláveis de PVC, accionamento manual através de fita e recolhedor, em caixilharia de alumínio, inclusive caixa de estore incorporada (monoblock). Segundo EN 13659.</t>
  </si>
  <si>
    <t xml:space="preserve">mt25pfn170jaa</t>
  </si>
  <si>
    <t xml:space="preserve">m</t>
  </si>
  <si>
    <t xml:space="preserve">Guia de estore de alumínio lacado branco, "TECHNAL", com o selo QUALICOAT, que garante a espessura e a qualidade do processo de lacagem.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</si>
  <si>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</si>
  <si>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</si>
  <si>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</si>
  <si>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</si>
  <si>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</si>
  <si>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</si>
  <si>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</si>
  <si>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</si>
  <si>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</si>
  <si>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</si>
  <si>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6.748,10Kz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</si>
  <si>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</si>
  <si>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</si>
  <si>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</si>
  <si>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</si>
  <si>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</si>
  <si>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13659:2004+A1:2008</t>
  </si>
  <si>
    <t xml:space="preserve">Portadas - Requisitos de desempenho, incluindo segurança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</si>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</sst>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86" customWidth="1"/>
    <col min="5" max="5" width="28.27" customWidth="1"/>
    <col min="6" max="6" width="9.18" customWidth="1"/>
    <col min="7" max="7" width="5.97" customWidth="1"/>
    <col min="8" max="8" width="5.97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4.800000</v>
      </c>
      <c r="I8" s="16">
        <v>1213.360000</v>
      </c>
      <c r="J8" s="16"/>
      <c r="K8" s="16"/>
      <c r="L8" s="16">
        <f ca="1">ROUND(INDIRECT(ADDRESS(ROW()+(0), COLUMN()+(-4), 1))*INDIRECT(ADDRESS(ROW()+(0), COLUMN()+(-3), 1)), 2)</f>
        <v>5824.130000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4.800000</v>
      </c>
      <c r="I9" s="20">
        <v>2260.810000</v>
      </c>
      <c r="J9" s="20"/>
      <c r="K9" s="20"/>
      <c r="L9" s="20">
        <f ca="1">ROUND(INDIRECT(ADDRESS(ROW()+(0), COLUMN()+(-4), 1))*INDIRECT(ADDRESS(ROW()+(0), COLUMN()+(-3), 1)), 2)</f>
        <v>10851.890000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6.900000</v>
      </c>
      <c r="I10" s="20">
        <v>2453.630000</v>
      </c>
      <c r="J10" s="20"/>
      <c r="K10" s="20"/>
      <c r="L10" s="20">
        <f ca="1">ROUND(INDIRECT(ADDRESS(ROW()+(0), COLUMN()+(-4), 1))*INDIRECT(ADDRESS(ROW()+(0), COLUMN()+(-3), 1)), 2)</f>
        <v>16930.050000</v>
      </c>
      <c r="M10" s="20"/>
    </row>
    <row r="11" spans="1:13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6.180000</v>
      </c>
      <c r="I11" s="20">
        <v>539.530000</v>
      </c>
      <c r="J11" s="20"/>
      <c r="K11" s="20"/>
      <c r="L11" s="20">
        <f ca="1">ROUND(INDIRECT(ADDRESS(ROW()+(0), COLUMN()+(-4), 1))*INDIRECT(ADDRESS(ROW()+(0), COLUMN()+(-3), 1)), 2)</f>
        <v>3334.300000</v>
      </c>
      <c r="M11" s="20"/>
    </row>
    <row r="12" spans="1:13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1.090000</v>
      </c>
      <c r="I12" s="20">
        <v>2515.170000</v>
      </c>
      <c r="J12" s="20"/>
      <c r="K12" s="20"/>
      <c r="L12" s="20">
        <f ca="1">ROUND(INDIRECT(ADDRESS(ROW()+(0), COLUMN()+(-4), 1))*INDIRECT(ADDRESS(ROW()+(0), COLUMN()+(-3), 1)), 2)</f>
        <v>2741.540000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0.168000</v>
      </c>
      <c r="I13" s="20">
        <v>584.340000</v>
      </c>
      <c r="J13" s="20"/>
      <c r="K13" s="20"/>
      <c r="L13" s="20">
        <f ca="1">ROUND(INDIRECT(ADDRESS(ROW()+(0), COLUMN()+(-4), 1))*INDIRECT(ADDRESS(ROW()+(0), COLUMN()+(-3), 1)), 2)</f>
        <v>98.170000</v>
      </c>
      <c r="M13" s="20"/>
    </row>
    <row r="14" spans="1:13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1.000000</v>
      </c>
      <c r="I14" s="20">
        <v>3500.970000</v>
      </c>
      <c r="J14" s="20"/>
      <c r="K14" s="20"/>
      <c r="L14" s="20">
        <f ca="1">ROUND(INDIRECT(ADDRESS(ROW()+(0), COLUMN()+(-4), 1))*INDIRECT(ADDRESS(ROW()+(0), COLUMN()+(-3), 1)), 2)</f>
        <v>3500.970000</v>
      </c>
      <c r="M14" s="20"/>
    </row>
    <row r="15" spans="1:13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1.584000</v>
      </c>
      <c r="I15" s="20">
        <v>3850.490000</v>
      </c>
      <c r="J15" s="20"/>
      <c r="K15" s="20"/>
      <c r="L15" s="20">
        <f ca="1">ROUND(INDIRECT(ADDRESS(ROW()+(0), COLUMN()+(-4), 1))*INDIRECT(ADDRESS(ROW()+(0), COLUMN()+(-3), 1)), 2)</f>
        <v>6099.180000</v>
      </c>
      <c r="M15" s="20"/>
    </row>
    <row r="16" spans="1:13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2.400000</v>
      </c>
      <c r="I16" s="20">
        <v>1724.850000</v>
      </c>
      <c r="J16" s="20"/>
      <c r="K16" s="20"/>
      <c r="L16" s="20">
        <f ca="1">ROUND(INDIRECT(ADDRESS(ROW()+(0), COLUMN()+(-4), 1))*INDIRECT(ADDRESS(ROW()+(0), COLUMN()+(-3), 1)), 2)</f>
        <v>4139.640000</v>
      </c>
      <c r="M16" s="20"/>
    </row>
    <row r="17" spans="1:13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7.872000</v>
      </c>
      <c r="I17" s="20">
        <v>373.780000</v>
      </c>
      <c r="J17" s="20"/>
      <c r="K17" s="20"/>
      <c r="L17" s="20">
        <f ca="1">ROUND(INDIRECT(ADDRESS(ROW()+(0), COLUMN()+(-4), 1))*INDIRECT(ADDRESS(ROW()+(0), COLUMN()+(-3), 1)), 2)</f>
        <v>2942.400000</v>
      </c>
      <c r="M17" s="20"/>
    </row>
    <row r="18" spans="1:13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7.946000</v>
      </c>
      <c r="I18" s="24">
        <v>242.820000</v>
      </c>
      <c r="J18" s="24"/>
      <c r="K18" s="24"/>
      <c r="L18" s="24">
        <f ca="1">ROUND(INDIRECT(ADDRESS(ROW()+(0), COLUMN()+(-4), 1))*INDIRECT(ADDRESS(ROW()+(0), COLUMN()+(-3), 1)), 2)</f>
        <v>1929.450000</v>
      </c>
      <c r="M18" s="24"/>
    </row>
    <row r="19" spans="1:13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58391.720000</v>
      </c>
      <c r="J19" s="16"/>
      <c r="K19" s="16"/>
      <c r="L19" s="16">
        <f ca="1">ROUND(INDIRECT(ADDRESS(ROW()+(0), COLUMN()+(-4), 1))*INDIRECT(ADDRESS(ROW()+(0), COLUMN()+(-3), 1))/100, 2)</f>
        <v>1167.830000</v>
      </c>
      <c r="M19" s="16"/>
    </row>
    <row r="20" spans="1:13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59559.550000</v>
      </c>
      <c r="J20" s="24"/>
      <c r="K20" s="24"/>
      <c r="L20" s="24">
        <f ca="1">ROUND(INDIRECT(ADDRESS(ROW()+(0), COLUMN()+(-4), 1))*INDIRECT(ADDRESS(ROW()+(0), COLUMN()+(-3), 1))/100, 2)</f>
        <v>1786.790000</v>
      </c>
      <c r="M20" s="24"/>
    </row>
    <row r="21" spans="1:13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6" t="s">
        <v>49</v>
      </c>
      <c r="J21" s="6"/>
      <c r="K21" s="6"/>
      <c r="L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61346.340000</v>
      </c>
      <c r="M21" s="26"/>
    </row>
    <row r="24" spans="1:13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 t="s">
        <v>52</v>
      </c>
      <c r="K24" s="27"/>
      <c r="L24" s="27"/>
      <c r="M24" s="27" t="s">
        <v>53</v>
      </c>
    </row>
    <row r="25" spans="1:13" ht="12.00" thickBot="1" customHeight="1">
      <c r="A25" s="28" t="s">
        <v>54</v>
      </c>
      <c r="B25" s="28"/>
      <c r="C25" s="28"/>
      <c r="D25" s="28"/>
      <c r="E25" s="28"/>
      <c r="F25" s="28"/>
      <c r="G25" s="29">
        <v>182009.000000</v>
      </c>
      <c r="H25" s="29"/>
      <c r="I25" s="29"/>
      <c r="J25" s="29">
        <v>182010.000000</v>
      </c>
      <c r="K25" s="29"/>
      <c r="L25" s="29"/>
      <c r="M25" s="29">
        <v>4.000000</v>
      </c>
    </row>
    <row r="26" spans="1:13" ht="12.0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62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C17:G17"/>
    <mergeCell ref="I17:K17"/>
    <mergeCell ref="L17:M17"/>
    <mergeCell ref="C18:G18"/>
    <mergeCell ref="I18:K18"/>
    <mergeCell ref="L18:M18"/>
    <mergeCell ref="C19:G19"/>
    <mergeCell ref="I19:K19"/>
    <mergeCell ref="L19:M19"/>
    <mergeCell ref="C20:G20"/>
    <mergeCell ref="I20:K20"/>
    <mergeCell ref="L20:M20"/>
    <mergeCell ref="A21:G21"/>
    <mergeCell ref="I21:K21"/>
    <mergeCell ref="L21:M21"/>
    <mergeCell ref="A24:F24"/>
    <mergeCell ref="G24:I24"/>
    <mergeCell ref="J24:L24"/>
    <mergeCell ref="A25:F25"/>
    <mergeCell ref="G25:I26"/>
    <mergeCell ref="J25:L26"/>
    <mergeCell ref="M25:M26"/>
    <mergeCell ref="A26:F26"/>
    <mergeCell ref="A29:M29"/>
    <mergeCell ref="A30:M30"/>
    <mergeCell ref="A31:M31"/>
  </mergeCells>
  <pageMargins left="0.620079" right="0.472441" top="0.472441" bottom="0.472441" header="0.0" footer="0.0"/>
  <pageSetup paperSize="9" orientation="portrait"/>
  <rowBreaks count="0" manualBreakCount="0">
    </rowBreaks>
</worksheet>
</file>