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<sst xmlns="http://schemas.openxmlformats.org/spreadsheetml/2006/main" count="119" uniqueCount="119">
  <si>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</si>
  <si>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FLY020</t>
  </si>
  <si>
    <t xml:space="preserve">m²</t>
  </si>
  <si>
    <t xml:space="preserve">Fachada ligeira de placas. Sistema Placotherm Integra Glasroc X "PLACO".</t>
  </si>
  <si>
    <r>
      <rPr>
        <sz val="8.25"/>
        <color rgb="FF000000"/>
        <rFont val="Arial"/>
        <family val="2"/>
      </rPr>
      <t xml:space="preserve">Fachada ligeira de placas. Sistema Placotherm Integra Glasroc X "PLACO", formado por: ESTRUTURA EXTERIOR: estrutura metálica de aço galvanizado de canais horizontais THR e montantes verticais THM, com uma modulação de 600 mm; ISOLAMENTO EXTERIOR: painel compacto de lã mineral Arena, de alta densidade, Arena Master "ISOVER", segundo EN 13162, de 90 mm de espessura, sem revestir, resistência térmica 2,35 m²°C/W, condutibilidade térmica 0,038 W/(m°C), colocado topo a topo; PLACA EXTERIOR: placa de gesso laminado GM-FH1 / EN 15283-2 - 1200 / 2800 / 12,5 / com os bordos longitudinais afinados, Glasroc X 13 "PLACO"; ESTRUTURA INTERIOR: estrutura metálica de aço galvanizado de canais horizontais R 48 e montantes verticais M 48, com uma modulação de 600 mm; ISOLAMENTO INTERIOR: painel semi-rígido de lã mineral Arena de alta densidade, Arena Basic, segundo EN 13162, de 45 mm de espessura, não revestido, resistência térmica 1,2 m²°C/W, condutibilidade térmica 0,037 W/(m°C), colocado topo a topo; PLACAS INTERIORES: duas placas de gesso laminado DFI / EN 520 - 1200 / 2500 / 12,5 / com os bordos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embebida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a escolher, gama Estándar, acabamento em gota, com um tamanho máximo de partícula de 0,5 mm, à base de siloxanos, cargas minerais, pigmentos resistentes aos raios UV, fungicidas e aditivos especiais sobre primário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</si>
  <si>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</si>
  <si>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</si>
  <si>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</si>
  <si>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</si>
  <si>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</si>
  <si>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</si>
  <si>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mt12plp340a</t>
  </si>
  <si>
    <t xml:space="preserve">m</t>
  </si>
  <si>
    <t xml:space="preserve">Canal de perfil de aço galvanizado Z1 (Z140), THR "PLACO", fabricado através de laminação a frio, 100x50 mm de secção e 0,7 mm de espessura, segundo EN 14195.</t>
  </si>
  <si>
    <t xml:space="preserve">mt12plp350a</t>
  </si>
  <si>
    <t xml:space="preserve">m</t>
  </si>
  <si>
    <t xml:space="preserve">Montante de perfil de aço galvanizado Z1 (Z140), THM "PLACO", fabricado através de laminação a frio, 100x40 mm de secção e 1 mm de espessura, segundo EN 14195.</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</si>
  <si>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</si>
  <si>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</si>
  <si>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</si>
  <si>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mt12plt035a</t>
  </si>
  <si>
    <t xml:space="preserve">Ud</t>
  </si>
  <si>
    <t xml:space="preserve">Parafuso autoperfurante rosca-chapa, THRPF 13 "PLACO", de 13 mm de comprimento.</t>
  </si>
  <si>
    <t xml:space="preserve">mt16lvi035a</t>
  </si>
  <si>
    <t xml:space="preserve">m²</t>
  </si>
  <si>
    <t xml:space="preserve">Painel compacto de lã mineral Arena, de alta densidade, Arena Master "ISOVER", segundo EN 13162, de 90 mm de espessura, sem revestir, resistência térmica 2,35 m²°C/W, condutibilidade térmica 0,038 W/(m°C), Euroclasse A1 de reacção ao fogo segundo NP EN 13501-1, capacidade de absorção de água a curto prazo &lt;=1 kg/m² e factor de resistência à difusão do vapor de água 1.</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</si>
  <si>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</si>
  <si>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</si>
  <si>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</si>
  <si>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</si>
  <si>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</si>
  <si>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</si>
  <si>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mt16lvi030alfq</t>
  </si>
  <si>
    <t xml:space="preserve">m²</t>
  </si>
  <si>
    <t xml:space="preserve">Painel semi-rígido de lã mineral Arena de alta densidade, Arena Basic "ISOVER", segundo EN 13162, de 45 mm de espessura, não revestido, resistência térmica 1,2 m²°C/W, condutibilidade térmica 0,037 W/(m°C), Euroclasse A1 de reacção ao fogo segundo NP EN 13501-1, capacidade de absorção de água a curto prazo &lt;=1 kg/m² e factor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</si>
  <si>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</si>
  <si>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</si>
  <si>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</si>
  <si>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</si>
  <si>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</si>
  <si>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segundo NP EN 1931, estanquidade à água classe W1 segundo EN 1928, permeabilidade ao ar 2 m³/h·m² a 50 Pa, (Euroclasse E de reacção ao fogo, segundo NP EN 13501-1), fornecida em rolos de 1,50x50 m, segundo NP EN 13859-2.</t>
  </si>
  <si>
    <t xml:space="preserve">mt12plk010fembc</t>
  </si>
  <si>
    <t xml:space="preserve">m²</t>
  </si>
  <si>
    <t xml:space="preserve">Placa de gesso laminado GM-FH1 / EN 15283-2 - 1200 / 2800 / 12,5 / com os bordos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</si>
  <si>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</si>
  <si>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</si>
  <si>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</si>
  <si>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</si>
  <si>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</si>
  <si>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palustra, para tratamento de juntas e emassado superficial de placas em sistemas Placotherm, tipo GP CSIII W2, segundo EN 998-1.</t>
  </si>
  <si>
    <t xml:space="preserve">mt28fvp050</t>
  </si>
  <si>
    <t xml:space="preserve">m</t>
  </si>
  <si>
    <t xml:space="preserve">Perfil de PVC com malha de fibra de vidro anti-álcalis, Perfil Goteo "PLACO", para 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</si>
  <si>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</si>
  <si>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</si>
  <si>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</si>
  <si>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</si>
  <si>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</si>
  <si>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laminado DFI / EN 520 - 1200 / 2500 / 12,5 / com os bordos longitudinais afinados, Phonique PPH 13 "PLACO", formada por uma alma de gesso de origem natural embutida e intimamente ligada a duas lâminas de cartão forte, aditivada para melhorar as suas prestações acústicas.</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</si>
  <si>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</si>
  <si>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</si>
  <si>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</si>
  <si>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</si>
  <si>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</si>
  <si>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</si>
  <si>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</si>
  <si>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</si>
  <si>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</si>
  <si>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mt12plt010c</t>
  </si>
  <si>
    <t xml:space="preserve">Ud</t>
  </si>
  <si>
    <t xml:space="preserve">Parafuso auto-roscante TTPC 35 "PLACO", com cabeça de trombeta, de 35 mm de comprimento, para instalação de placas de gesso laminado sobre perfis de espessura inferior a 6 mm.</t>
  </si>
  <si>
    <t xml:space="preserve">mt12plt040</t>
  </si>
  <si>
    <t xml:space="preserve">Ud</t>
  </si>
  <si>
    <t xml:space="preserve">Parafuso autoperfurante de aço inoxidável Placotherm Integra "PLACO", com cabeça hexagonal, de 25 mm de comprimento.</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</si>
  <si>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</si>
  <si>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</si>
  <si>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</si>
  <si>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</si>
  <si>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</si>
  <si>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 Segundo NP EN 15824.</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</si>
  <si>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</si>
  <si>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</si>
  <si>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</si>
  <si>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</si>
  <si>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</si>
  <si>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</si>
  <si>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</si>
  <si>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</si>
  <si>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9.793,22Kz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</si>
  <si>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</si>
  <si>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</si>
  <si>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</si>
  <si>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</si>
  <si>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</si>
  <si>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</si>
  <si>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</si>
  <si>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</si>
  <si>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</si>
  <si>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</si>
  <si>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</si>
  <si>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</si>
  <si>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13859-2:2010</t>
  </si>
  <si>
    <t xml:space="preserve">1/3/4</t>
  </si>
  <si>
    <t xml:space="preserve">Membranas  de  impermeabilização  f lexíveis  — Definição  e  características  de  barreiras  f lexíveis colocadas  sob  paredes  —  Parte  2:  Barreiras f lexíveis  para  paredes</t>
  </si>
  <si>
    <t xml:space="preserve">EN  15283-1:2008+A1:2009</t>
  </si>
  <si>
    <t xml:space="preserve">3/4</t>
  </si>
  <si>
    <t xml:space="preserve">Placas  de  gesso  reforçadas  com  fibras  —  Definições,  requisitos  e  métodos  de  ensaio  —  Parte  1: Placas  de  gesso  reforçadas  com  tecido</t>
  </si>
  <si>
    <t xml:space="preserve">EN  998-1:2016</t>
  </si>
  <si>
    <t xml:space="preserve">Especificação  de  argamassas  para  alvenaria  — Parte  1:  Argamassas  para  rebocos  interiores  e exteriores</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</si>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</sst>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0.9</v>
      </c>
      <c r="H9" s="11"/>
      <c r="I9" s="13">
        <v>3329.22</v>
      </c>
      <c r="J9" s="13">
        <f ca="1">ROUND(INDIRECT(ADDRESS(ROW()+(0), COLUMN()+(-3), 1))*INDIRECT(ADDRESS(ROW()+(0), COLUMN()+(-1), 1)), 2)</f>
        <v>2996.3</v>
      </c>
      <c r="K9" s="13"/>
    </row>
    <row r="10" spans="1:11" ht="24.00" thickBot="1" customHeight="1">
      <c r="A10" s="14" t="s">
        <v>14</v>
      </c>
      <c r="B10" s="14"/>
      <c r="C10" s="14"/>
      <c r="D10" s="15" t="s">
        <v>15</v>
      </c>
      <c r="E10" s="14" t="s">
        <v>16</v>
      </c>
      <c r="F10" s="14"/>
      <c r="G10" s="16">
        <v>3</v>
      </c>
      <c r="H10" s="16"/>
      <c r="I10" s="17">
        <v>5219.74</v>
      </c>
      <c r="J10" s="17">
        <f ca="1">ROUND(INDIRECT(ADDRESS(ROW()+(0), COLUMN()+(-3), 1))*INDIRECT(ADDRESS(ROW()+(0), COLUMN()+(-1), 1)), 2)</f>
        <v>15659.2</v>
      </c>
      <c r="K10" s="17"/>
    </row>
    <row r="11" spans="1:11" ht="34.50" thickBot="1" customHeight="1">
      <c r="A11" s="14" t="s">
        <v>17</v>
      </c>
      <c r="B11" s="14"/>
      <c r="C11" s="14"/>
      <c r="D11" s="15" t="s">
        <v>18</v>
      </c>
      <c r="E11" s="14" t="s">
        <v>19</v>
      </c>
      <c r="F11" s="14"/>
      <c r="G11" s="16">
        <v>1.65</v>
      </c>
      <c r="H11" s="16"/>
      <c r="I11" s="17">
        <v>557.08</v>
      </c>
      <c r="J11" s="17">
        <f ca="1">ROUND(INDIRECT(ADDRESS(ROW()+(0), COLUMN()+(-3), 1))*INDIRECT(ADDRESS(ROW()+(0), COLUMN()+(-1), 1)), 2)</f>
        <v>919.18</v>
      </c>
      <c r="K11" s="17"/>
    </row>
    <row r="12" spans="1:11" ht="13.50" thickBot="1" customHeight="1">
      <c r="A12" s="14" t="s">
        <v>20</v>
      </c>
      <c r="B12" s="14"/>
      <c r="C12" s="14"/>
      <c r="D12" s="15" t="s">
        <v>21</v>
      </c>
      <c r="E12" s="14" t="s">
        <v>22</v>
      </c>
      <c r="F12" s="14"/>
      <c r="G12" s="16">
        <v>7</v>
      </c>
      <c r="H12" s="16"/>
      <c r="I12" s="17">
        <v>66.59</v>
      </c>
      <c r="J12" s="17">
        <f ca="1">ROUND(INDIRECT(ADDRESS(ROW()+(0), COLUMN()+(-3), 1))*INDIRECT(ADDRESS(ROW()+(0), COLUMN()+(-1), 1)), 2)</f>
        <v>466.13</v>
      </c>
      <c r="K12" s="17"/>
    </row>
    <row r="13" spans="1:11" ht="55.50" thickBot="1" customHeight="1">
      <c r="A13" s="14" t="s">
        <v>23</v>
      </c>
      <c r="B13" s="14"/>
      <c r="C13" s="14"/>
      <c r="D13" s="15" t="s">
        <v>24</v>
      </c>
      <c r="E13" s="14" t="s">
        <v>25</v>
      </c>
      <c r="F13" s="14"/>
      <c r="G13" s="16">
        <v>1</v>
      </c>
      <c r="H13" s="16"/>
      <c r="I13" s="17">
        <v>12603.5</v>
      </c>
      <c r="J13" s="17">
        <f ca="1">ROUND(INDIRECT(ADDRESS(ROW()+(0), COLUMN()+(-3), 1))*INDIRECT(ADDRESS(ROW()+(0), COLUMN()+(-1), 1)), 2)</f>
        <v>12603.5</v>
      </c>
      <c r="K13" s="17"/>
    </row>
    <row r="14" spans="1:11" ht="24.00" thickBot="1" customHeight="1">
      <c r="A14" s="14" t="s">
        <v>26</v>
      </c>
      <c r="B14" s="14"/>
      <c r="C14" s="14"/>
      <c r="D14" s="15" t="s">
        <v>27</v>
      </c>
      <c r="E14" s="14" t="s">
        <v>28</v>
      </c>
      <c r="F14" s="14"/>
      <c r="G14" s="16">
        <v>1</v>
      </c>
      <c r="H14" s="16"/>
      <c r="I14" s="17">
        <v>2128.32</v>
      </c>
      <c r="J14" s="17">
        <f ca="1">ROUND(INDIRECT(ADDRESS(ROW()+(0), COLUMN()+(-3), 1))*INDIRECT(ADDRESS(ROW()+(0), COLUMN()+(-1), 1)), 2)</f>
        <v>2128.32</v>
      </c>
      <c r="K14" s="17"/>
    </row>
    <row r="15" spans="1:11" ht="34.50" thickBot="1" customHeight="1">
      <c r="A15" s="14" t="s">
        <v>29</v>
      </c>
      <c r="B15" s="14"/>
      <c r="C15" s="14"/>
      <c r="D15" s="15" t="s">
        <v>30</v>
      </c>
      <c r="E15" s="14" t="s">
        <v>31</v>
      </c>
      <c r="F15" s="14"/>
      <c r="G15" s="16">
        <v>2.1</v>
      </c>
      <c r="H15" s="16"/>
      <c r="I15" s="17">
        <v>2592.03</v>
      </c>
      <c r="J15" s="17">
        <f ca="1">ROUND(INDIRECT(ADDRESS(ROW()+(0), COLUMN()+(-3), 1))*INDIRECT(ADDRESS(ROW()+(0), COLUMN()+(-1), 1)), 2)</f>
        <v>5443.26</v>
      </c>
      <c r="K15" s="17"/>
    </row>
    <row r="16" spans="1:11" ht="55.50" thickBot="1" customHeight="1">
      <c r="A16" s="14" t="s">
        <v>32</v>
      </c>
      <c r="B16" s="14"/>
      <c r="C16" s="14"/>
      <c r="D16" s="15" t="s">
        <v>33</v>
      </c>
      <c r="E16" s="14" t="s">
        <v>34</v>
      </c>
      <c r="F16" s="14"/>
      <c r="G16" s="16">
        <v>1</v>
      </c>
      <c r="H16" s="16"/>
      <c r="I16" s="17">
        <v>3448.11</v>
      </c>
      <c r="J16" s="17">
        <f ca="1">ROUND(INDIRECT(ADDRESS(ROW()+(0), COLUMN()+(-3), 1))*INDIRECT(ADDRESS(ROW()+(0), COLUMN()+(-1), 1)), 2)</f>
        <v>3448.11</v>
      </c>
      <c r="K16" s="17"/>
    </row>
    <row r="17" spans="1:11" ht="34.50" thickBot="1" customHeight="1">
      <c r="A17" s="14" t="s">
        <v>35</v>
      </c>
      <c r="B17" s="14"/>
      <c r="C17" s="14"/>
      <c r="D17" s="15" t="s">
        <v>36</v>
      </c>
      <c r="E17" s="14" t="s">
        <v>37</v>
      </c>
      <c r="F17" s="14"/>
      <c r="G17" s="16">
        <v>1.7</v>
      </c>
      <c r="H17" s="16"/>
      <c r="I17" s="17">
        <v>1291.28</v>
      </c>
      <c r="J17" s="17">
        <f ca="1">ROUND(INDIRECT(ADDRESS(ROW()+(0), COLUMN()+(-3), 1))*INDIRECT(ADDRESS(ROW()+(0), COLUMN()+(-1), 1)), 2)</f>
        <v>2195.18</v>
      </c>
      <c r="K17" s="17"/>
    </row>
    <row r="18" spans="1:11" ht="55.50" thickBot="1" customHeight="1">
      <c r="A18" s="14" t="s">
        <v>38</v>
      </c>
      <c r="B18" s="14"/>
      <c r="C18" s="14"/>
      <c r="D18" s="15" t="s">
        <v>39</v>
      </c>
      <c r="E18" s="14" t="s">
        <v>40</v>
      </c>
      <c r="F18" s="14"/>
      <c r="G18" s="16">
        <v>1.1</v>
      </c>
      <c r="H18" s="16"/>
      <c r="I18" s="17">
        <v>3290.04</v>
      </c>
      <c r="J18" s="17">
        <f ca="1">ROUND(INDIRECT(ADDRESS(ROW()+(0), COLUMN()+(-3), 1))*INDIRECT(ADDRESS(ROW()+(0), COLUMN()+(-1), 1)), 2)</f>
        <v>3619.04</v>
      </c>
      <c r="K18" s="17"/>
    </row>
    <row r="19" spans="1:11" ht="34.50" thickBot="1" customHeight="1">
      <c r="A19" s="14" t="s">
        <v>41</v>
      </c>
      <c r="B19" s="14"/>
      <c r="C19" s="14"/>
      <c r="D19" s="15" t="s">
        <v>42</v>
      </c>
      <c r="E19" s="14" t="s">
        <v>43</v>
      </c>
      <c r="F19" s="14"/>
      <c r="G19" s="16">
        <v>1</v>
      </c>
      <c r="H19" s="16"/>
      <c r="I19" s="17">
        <v>26990.4</v>
      </c>
      <c r="J19" s="17">
        <f ca="1">ROUND(INDIRECT(ADDRESS(ROW()+(0), COLUMN()+(-3), 1))*INDIRECT(ADDRESS(ROW()+(0), COLUMN()+(-1), 1)), 2)</f>
        <v>26990.4</v>
      </c>
      <c r="K19" s="17"/>
    </row>
    <row r="20" spans="1:11" ht="34.50" thickBot="1" customHeight="1">
      <c r="A20" s="14" t="s">
        <v>44</v>
      </c>
      <c r="B20" s="14"/>
      <c r="C20" s="14"/>
      <c r="D20" s="15" t="s">
        <v>45</v>
      </c>
      <c r="E20" s="14" t="s">
        <v>46</v>
      </c>
      <c r="F20" s="14"/>
      <c r="G20" s="16">
        <v>2.1</v>
      </c>
      <c r="H20" s="16"/>
      <c r="I20" s="17">
        <v>356.7</v>
      </c>
      <c r="J20" s="17">
        <f ca="1">ROUND(INDIRECT(ADDRESS(ROW()+(0), COLUMN()+(-3), 1))*INDIRECT(ADDRESS(ROW()+(0), COLUMN()+(-1), 1)), 2)</f>
        <v>749.07</v>
      </c>
      <c r="K20" s="17"/>
    </row>
    <row r="21" spans="1:11" ht="45.00" thickBot="1" customHeight="1">
      <c r="A21" s="14" t="s">
        <v>47</v>
      </c>
      <c r="B21" s="14"/>
      <c r="C21" s="14"/>
      <c r="D21" s="15" t="s">
        <v>48</v>
      </c>
      <c r="E21" s="14" t="s">
        <v>49</v>
      </c>
      <c r="F21" s="14"/>
      <c r="G21" s="16">
        <v>4.6</v>
      </c>
      <c r="H21" s="16"/>
      <c r="I21" s="17">
        <v>1060.59</v>
      </c>
      <c r="J21" s="17">
        <f ca="1">ROUND(INDIRECT(ADDRESS(ROW()+(0), COLUMN()+(-3), 1))*INDIRECT(ADDRESS(ROW()+(0), COLUMN()+(-1), 1)), 2)</f>
        <v>4878.71</v>
      </c>
      <c r="K21" s="17"/>
    </row>
    <row r="22" spans="1:11" ht="24.00" thickBot="1" customHeight="1">
      <c r="A22" s="14" t="s">
        <v>50</v>
      </c>
      <c r="B22" s="14"/>
      <c r="C22" s="14"/>
      <c r="D22" s="15" t="s">
        <v>51</v>
      </c>
      <c r="E22" s="14" t="s">
        <v>52</v>
      </c>
      <c r="F22" s="14"/>
      <c r="G22" s="16">
        <v>0.17</v>
      </c>
      <c r="H22" s="16"/>
      <c r="I22" s="17">
        <v>3626.47</v>
      </c>
      <c r="J22" s="17">
        <f ca="1">ROUND(INDIRECT(ADDRESS(ROW()+(0), COLUMN()+(-3), 1))*INDIRECT(ADDRESS(ROW()+(0), COLUMN()+(-1), 1)), 2)</f>
        <v>616.5</v>
      </c>
      <c r="K22" s="17"/>
    </row>
    <row r="23" spans="1:11" ht="34.50" thickBot="1" customHeight="1">
      <c r="A23" s="14" t="s">
        <v>53</v>
      </c>
      <c r="B23" s="14"/>
      <c r="C23" s="14"/>
      <c r="D23" s="15" t="s">
        <v>54</v>
      </c>
      <c r="E23" s="14" t="s">
        <v>55</v>
      </c>
      <c r="F23" s="14"/>
      <c r="G23" s="16">
        <v>1.1</v>
      </c>
      <c r="H23" s="16"/>
      <c r="I23" s="17">
        <v>3186.54</v>
      </c>
      <c r="J23" s="17">
        <f ca="1">ROUND(INDIRECT(ADDRESS(ROW()+(0), COLUMN()+(-3), 1))*INDIRECT(ADDRESS(ROW()+(0), COLUMN()+(-1), 1)), 2)</f>
        <v>3505.19</v>
      </c>
      <c r="K23" s="17"/>
    </row>
    <row r="24" spans="1:11" ht="45.00" thickBot="1" customHeight="1">
      <c r="A24" s="14" t="s">
        <v>56</v>
      </c>
      <c r="B24" s="14"/>
      <c r="C24" s="14"/>
      <c r="D24" s="15" t="s">
        <v>57</v>
      </c>
      <c r="E24" s="14" t="s">
        <v>58</v>
      </c>
      <c r="F24" s="14"/>
      <c r="G24" s="16">
        <v>2</v>
      </c>
      <c r="H24" s="16"/>
      <c r="I24" s="17">
        <v>8691.64</v>
      </c>
      <c r="J24" s="17">
        <f ca="1">ROUND(INDIRECT(ADDRESS(ROW()+(0), COLUMN()+(-3), 1))*INDIRECT(ADDRESS(ROW()+(0), COLUMN()+(-1), 1)), 2)</f>
        <v>17383.3</v>
      </c>
      <c r="K24" s="17"/>
    </row>
    <row r="25" spans="1:11" ht="24.00" thickBot="1" customHeight="1">
      <c r="A25" s="14" t="s">
        <v>59</v>
      </c>
      <c r="B25" s="14"/>
      <c r="C25" s="14"/>
      <c r="D25" s="15" t="s">
        <v>60</v>
      </c>
      <c r="E25" s="14" t="s">
        <v>61</v>
      </c>
      <c r="F25" s="14"/>
      <c r="G25" s="16">
        <v>2.1</v>
      </c>
      <c r="H25" s="16"/>
      <c r="I25" s="17">
        <v>64.2</v>
      </c>
      <c r="J25" s="17">
        <f ca="1">ROUND(INDIRECT(ADDRESS(ROW()+(0), COLUMN()+(-3), 1))*INDIRECT(ADDRESS(ROW()+(0), COLUMN()+(-1), 1)), 2)</f>
        <v>134.82</v>
      </c>
      <c r="K25" s="17"/>
    </row>
    <row r="26" spans="1:11" ht="34.50" thickBot="1" customHeight="1">
      <c r="A26" s="14" t="s">
        <v>62</v>
      </c>
      <c r="B26" s="14"/>
      <c r="C26" s="14"/>
      <c r="D26" s="15" t="s">
        <v>63</v>
      </c>
      <c r="E26" s="14" t="s">
        <v>64</v>
      </c>
      <c r="F26" s="14"/>
      <c r="G26" s="16">
        <v>0.66</v>
      </c>
      <c r="H26" s="16"/>
      <c r="I26" s="17">
        <v>1343.57</v>
      </c>
      <c r="J26" s="17">
        <f ca="1">ROUND(INDIRECT(ADDRESS(ROW()+(0), COLUMN()+(-3), 1))*INDIRECT(ADDRESS(ROW()+(0), COLUMN()+(-1), 1)), 2)</f>
        <v>886.76</v>
      </c>
      <c r="K26" s="17"/>
    </row>
    <row r="27" spans="1:11" ht="34.50" thickBot="1" customHeight="1">
      <c r="A27" s="14" t="s">
        <v>65</v>
      </c>
      <c r="B27" s="14"/>
      <c r="C27" s="14"/>
      <c r="D27" s="15" t="s">
        <v>66</v>
      </c>
      <c r="E27" s="14" t="s">
        <v>67</v>
      </c>
      <c r="F27" s="14"/>
      <c r="G27" s="16">
        <v>6</v>
      </c>
      <c r="H27" s="16"/>
      <c r="I27" s="17">
        <v>16.48</v>
      </c>
      <c r="J27" s="17">
        <f ca="1">ROUND(INDIRECT(ADDRESS(ROW()+(0), COLUMN()+(-3), 1))*INDIRECT(ADDRESS(ROW()+(0), COLUMN()+(-1), 1)), 2)</f>
        <v>98.88</v>
      </c>
      <c r="K27" s="17"/>
    </row>
    <row r="28" spans="1:11" ht="34.50" thickBot="1" customHeight="1">
      <c r="A28" s="14" t="s">
        <v>68</v>
      </c>
      <c r="B28" s="14"/>
      <c r="C28" s="14"/>
      <c r="D28" s="15" t="s">
        <v>69</v>
      </c>
      <c r="E28" s="14" t="s">
        <v>70</v>
      </c>
      <c r="F28" s="14"/>
      <c r="G28" s="16">
        <v>11</v>
      </c>
      <c r="H28" s="16"/>
      <c r="I28" s="17">
        <v>21.38</v>
      </c>
      <c r="J28" s="17">
        <f ca="1">ROUND(INDIRECT(ADDRESS(ROW()+(0), COLUMN()+(-3), 1))*INDIRECT(ADDRESS(ROW()+(0), COLUMN()+(-1), 1)), 2)</f>
        <v>235.18</v>
      </c>
      <c r="K28" s="17"/>
    </row>
    <row r="29" spans="1:11" ht="24.00" thickBot="1" customHeight="1">
      <c r="A29" s="14" t="s">
        <v>71</v>
      </c>
      <c r="B29" s="14"/>
      <c r="C29" s="14"/>
      <c r="D29" s="15" t="s">
        <v>72</v>
      </c>
      <c r="E29" s="14" t="s">
        <v>73</v>
      </c>
      <c r="F29" s="14"/>
      <c r="G29" s="16">
        <v>24</v>
      </c>
      <c r="H29" s="16"/>
      <c r="I29" s="17">
        <v>76.81</v>
      </c>
      <c r="J29" s="17">
        <f ca="1">ROUND(INDIRECT(ADDRESS(ROW()+(0), COLUMN()+(-3), 1))*INDIRECT(ADDRESS(ROW()+(0), COLUMN()+(-1), 1)), 2)</f>
        <v>1843.44</v>
      </c>
      <c r="K29" s="17"/>
    </row>
    <row r="30" spans="1:11" ht="34.50" thickBot="1" customHeight="1">
      <c r="A30" s="14" t="s">
        <v>74</v>
      </c>
      <c r="B30" s="14"/>
      <c r="C30" s="14"/>
      <c r="D30" s="15" t="s">
        <v>75</v>
      </c>
      <c r="E30" s="14" t="s">
        <v>76</v>
      </c>
      <c r="F30" s="14"/>
      <c r="G30" s="16">
        <v>0.45</v>
      </c>
      <c r="H30" s="16"/>
      <c r="I30" s="17">
        <v>8248.88</v>
      </c>
      <c r="J30" s="17">
        <f ca="1">ROUND(INDIRECT(ADDRESS(ROW()+(0), COLUMN()+(-3), 1))*INDIRECT(ADDRESS(ROW()+(0), COLUMN()+(-1), 1)), 2)</f>
        <v>3712</v>
      </c>
      <c r="K30" s="17"/>
    </row>
    <row r="31" spans="1:11" ht="34.50" thickBot="1" customHeight="1">
      <c r="A31" s="14" t="s">
        <v>77</v>
      </c>
      <c r="B31" s="14"/>
      <c r="C31" s="14"/>
      <c r="D31" s="15" t="s">
        <v>78</v>
      </c>
      <c r="E31" s="14" t="s">
        <v>79</v>
      </c>
      <c r="F31" s="14"/>
      <c r="G31" s="16">
        <v>1.5</v>
      </c>
      <c r="H31" s="16"/>
      <c r="I31" s="17">
        <v>5063.08</v>
      </c>
      <c r="J31" s="17">
        <f ca="1">ROUND(INDIRECT(ADDRESS(ROW()+(0), COLUMN()+(-3), 1))*INDIRECT(ADDRESS(ROW()+(0), COLUMN()+(-1), 1)), 2)</f>
        <v>7594.62</v>
      </c>
      <c r="K31" s="17"/>
    </row>
    <row r="32" spans="1:11" ht="13.50" thickBot="1" customHeight="1">
      <c r="A32" s="14" t="s">
        <v>80</v>
      </c>
      <c r="B32" s="14"/>
      <c r="C32" s="14"/>
      <c r="D32" s="15" t="s">
        <v>81</v>
      </c>
      <c r="E32" s="14" t="s">
        <v>82</v>
      </c>
      <c r="F32" s="14"/>
      <c r="G32" s="16">
        <v>1.349</v>
      </c>
      <c r="H32" s="16"/>
      <c r="I32" s="17">
        <v>1057.3</v>
      </c>
      <c r="J32" s="17">
        <f ca="1">ROUND(INDIRECT(ADDRESS(ROW()+(0), COLUMN()+(-3), 1))*INDIRECT(ADDRESS(ROW()+(0), COLUMN()+(-1), 1)), 2)</f>
        <v>1426.3</v>
      </c>
      <c r="K32" s="17"/>
    </row>
    <row r="33" spans="1:11" ht="13.50" thickBot="1" customHeight="1">
      <c r="A33" s="14" t="s">
        <v>83</v>
      </c>
      <c r="B33" s="14"/>
      <c r="C33" s="14"/>
      <c r="D33" s="18" t="s">
        <v>84</v>
      </c>
      <c r="E33" s="19" t="s">
        <v>85</v>
      </c>
      <c r="F33" s="19"/>
      <c r="G33" s="20">
        <v>0.796</v>
      </c>
      <c r="H33" s="20"/>
      <c r="I33" s="21">
        <v>604.97</v>
      </c>
      <c r="J33" s="21">
        <f ca="1">ROUND(INDIRECT(ADDRESS(ROW()+(0), COLUMN()+(-3), 1))*INDIRECT(ADDRESS(ROW()+(0), COLUMN()+(-1), 1)), 2)</f>
        <v>481.56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120015</v>
      </c>
      <c r="J34" s="24">
        <f ca="1">ROUND(INDIRECT(ADDRESS(ROW()+(0), COLUMN()+(-3), 1))*INDIRECT(ADDRESS(ROW()+(0), COLUMN()+(-1), 1))/100, 2)</f>
        <v>2400.3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122415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112006</v>
      </c>
      <c r="G39" s="31"/>
      <c r="H39" s="31">
        <v>112007</v>
      </c>
      <c r="I39" s="31"/>
      <c r="J39" s="31"/>
      <c r="K39" s="31" t="s">
        <v>95</v>
      </c>
    </row>
    <row r="40" spans="1:11" ht="24.00" thickBot="1" customHeight="1">
      <c r="A40" s="32" t="s">
        <v>96</v>
      </c>
      <c r="B40" s="32"/>
      <c r="C40" s="32"/>
      <c r="D40" s="32"/>
      <c r="E40" s="32"/>
      <c r="F40" s="33"/>
      <c r="G40" s="33"/>
      <c r="H40" s="33"/>
      <c r="I40" s="33"/>
      <c r="J40" s="33"/>
      <c r="K40" s="33"/>
    </row>
    <row r="41" spans="1:11" ht="13.50" thickBot="1" customHeight="1">
      <c r="A41" s="34" t="s">
        <v>97</v>
      </c>
      <c r="B41" s="34"/>
      <c r="C41" s="34"/>
      <c r="D41" s="34"/>
      <c r="E41" s="34"/>
      <c r="F41" s="35">
        <v>112007</v>
      </c>
      <c r="G41" s="35"/>
      <c r="H41" s="35">
        <v>112007</v>
      </c>
      <c r="I41" s="35"/>
      <c r="J41" s="35"/>
      <c r="K41" s="35"/>
    </row>
    <row r="42" spans="1:11" ht="13.50" thickBot="1" customHeight="1">
      <c r="A42" s="30" t="s">
        <v>98</v>
      </c>
      <c r="B42" s="30"/>
      <c r="C42" s="30"/>
      <c r="D42" s="30"/>
      <c r="E42" s="30"/>
      <c r="F42" s="31">
        <v>1.07202e+006</v>
      </c>
      <c r="G42" s="31"/>
      <c r="H42" s="31">
        <v>1.07202e+006</v>
      </c>
      <c r="I42" s="31"/>
      <c r="J42" s="31"/>
      <c r="K42" s="31" t="s">
        <v>99</v>
      </c>
    </row>
    <row r="43" spans="1:11" ht="24.00" thickBot="1" customHeight="1">
      <c r="A43" s="34" t="s">
        <v>100</v>
      </c>
      <c r="B43" s="34"/>
      <c r="C43" s="34"/>
      <c r="D43" s="34"/>
      <c r="E43" s="34"/>
      <c r="F43" s="35"/>
      <c r="G43" s="35"/>
      <c r="H43" s="35"/>
      <c r="I43" s="35"/>
      <c r="J43" s="35"/>
      <c r="K43" s="35"/>
    </row>
    <row r="44" spans="1:11" ht="13.50" thickBot="1" customHeight="1">
      <c r="A44" s="30" t="s">
        <v>101</v>
      </c>
      <c r="B44" s="30"/>
      <c r="C44" s="30"/>
      <c r="D44" s="30"/>
      <c r="E44" s="30"/>
      <c r="F44" s="31">
        <v>142011</v>
      </c>
      <c r="G44" s="31"/>
      <c r="H44" s="31">
        <v>142012</v>
      </c>
      <c r="I44" s="31"/>
      <c r="J44" s="31"/>
      <c r="K44" s="31" t="s">
        <v>102</v>
      </c>
    </row>
    <row r="45" spans="1:11" ht="24.00" thickBot="1" customHeight="1">
      <c r="A45" s="34" t="s">
        <v>103</v>
      </c>
      <c r="B45" s="34"/>
      <c r="C45" s="34"/>
      <c r="D45" s="34"/>
      <c r="E45" s="34"/>
      <c r="F45" s="35"/>
      <c r="G45" s="35"/>
      <c r="H45" s="35"/>
      <c r="I45" s="35"/>
      <c r="J45" s="35"/>
      <c r="K45" s="35"/>
    </row>
    <row r="46" spans="1:11" ht="13.50" thickBot="1" customHeight="1">
      <c r="A46" s="30" t="s">
        <v>104</v>
      </c>
      <c r="B46" s="30"/>
      <c r="C46" s="30"/>
      <c r="D46" s="30"/>
      <c r="E46" s="30"/>
      <c r="F46" s="31">
        <v>162010</v>
      </c>
      <c r="G46" s="31"/>
      <c r="H46" s="31">
        <v>162011</v>
      </c>
      <c r="I46" s="31"/>
      <c r="J46" s="31"/>
      <c r="K46" s="31" t="s">
        <v>105</v>
      </c>
    </row>
    <row r="47" spans="1:11" ht="24.00" thickBot="1" customHeight="1">
      <c r="A47" s="34" t="s">
        <v>106</v>
      </c>
      <c r="B47" s="34"/>
      <c r="C47" s="34"/>
      <c r="D47" s="34"/>
      <c r="E47" s="34"/>
      <c r="F47" s="35"/>
      <c r="G47" s="35"/>
      <c r="H47" s="35"/>
      <c r="I47" s="35"/>
      <c r="J47" s="35"/>
      <c r="K47" s="35"/>
    </row>
    <row r="48" spans="1:11" ht="13.50" thickBot="1" customHeight="1">
      <c r="A48" s="30" t="s">
        <v>107</v>
      </c>
      <c r="B48" s="30"/>
      <c r="C48" s="30"/>
      <c r="D48" s="30"/>
      <c r="E48" s="30"/>
      <c r="F48" s="31">
        <v>1.18202e+006</v>
      </c>
      <c r="G48" s="31"/>
      <c r="H48" s="31">
        <v>1.18202e+006</v>
      </c>
      <c r="I48" s="31"/>
      <c r="J48" s="31"/>
      <c r="K48" s="31">
        <v>4</v>
      </c>
    </row>
    <row r="49" spans="1:11" ht="24.00" thickBot="1" customHeight="1">
      <c r="A49" s="34" t="s">
        <v>108</v>
      </c>
      <c r="B49" s="34"/>
      <c r="C49" s="34"/>
      <c r="D49" s="34"/>
      <c r="E49" s="34"/>
      <c r="F49" s="35"/>
      <c r="G49" s="35"/>
      <c r="H49" s="35"/>
      <c r="I49" s="35"/>
      <c r="J49" s="35"/>
      <c r="K49" s="35"/>
    </row>
    <row r="50" spans="1:11" ht="13.50" thickBot="1" customHeight="1">
      <c r="A50" s="30" t="s">
        <v>109</v>
      </c>
      <c r="B50" s="30"/>
      <c r="C50" s="30"/>
      <c r="D50" s="30"/>
      <c r="E50" s="30"/>
      <c r="F50" s="31">
        <v>162010</v>
      </c>
      <c r="G50" s="31"/>
      <c r="H50" s="31">
        <v>1.12201e+006</v>
      </c>
      <c r="I50" s="31"/>
      <c r="J50" s="31"/>
      <c r="K50" s="31" t="s">
        <v>110</v>
      </c>
    </row>
    <row r="51" spans="1:11" ht="13.50" thickBot="1" customHeight="1">
      <c r="A51" s="34" t="s">
        <v>111</v>
      </c>
      <c r="B51" s="34"/>
      <c r="C51" s="34"/>
      <c r="D51" s="34"/>
      <c r="E51" s="34"/>
      <c r="F51" s="35"/>
      <c r="G51" s="35"/>
      <c r="H51" s="35"/>
      <c r="I51" s="35"/>
      <c r="J51" s="35"/>
      <c r="K51" s="35"/>
    </row>
    <row r="52" spans="1:11" ht="13.50" thickBot="1" customHeight="1">
      <c r="A52" s="30" t="s">
        <v>112</v>
      </c>
      <c r="B52" s="30"/>
      <c r="C52" s="30"/>
      <c r="D52" s="30"/>
      <c r="E52" s="30"/>
      <c r="F52" s="31">
        <v>132006</v>
      </c>
      <c r="G52" s="31"/>
      <c r="H52" s="31">
        <v>132007</v>
      </c>
      <c r="I52" s="31"/>
      <c r="J52" s="31"/>
      <c r="K52" s="31" t="s">
        <v>113</v>
      </c>
    </row>
    <row r="53" spans="1:11" ht="13.50" thickBot="1" customHeight="1">
      <c r="A53" s="32" t="s">
        <v>114</v>
      </c>
      <c r="B53" s="32"/>
      <c r="C53" s="32"/>
      <c r="D53" s="32"/>
      <c r="E53" s="32"/>
      <c r="F53" s="33"/>
      <c r="G53" s="33"/>
      <c r="H53" s="33"/>
      <c r="I53" s="33"/>
      <c r="J53" s="33"/>
      <c r="K53" s="33"/>
    </row>
    <row r="54" spans="1:11" ht="13.50" thickBot="1" customHeight="1">
      <c r="A54" s="34" t="s">
        <v>115</v>
      </c>
      <c r="B54" s="34"/>
      <c r="C54" s="34"/>
      <c r="D54" s="34"/>
      <c r="E54" s="34"/>
      <c r="F54" s="35">
        <v>112007</v>
      </c>
      <c r="G54" s="35"/>
      <c r="H54" s="35">
        <v>112007</v>
      </c>
      <c r="I54" s="35"/>
      <c r="J54" s="35"/>
      <c r="K54" s="35"/>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row r="59" spans="1:1" ht="33.75" thickBot="1" customHeight="1">
      <c r="A59" s="1" t="s">
        <v>118</v>
      </c>
      <c r="B59" s="1"/>
      <c r="C59" s="1"/>
      <c r="D59" s="1"/>
      <c r="E59" s="1"/>
      <c r="F59" s="1"/>
      <c r="G59" s="1"/>
      <c r="H59" s="1"/>
      <c r="I59" s="1"/>
      <c r="J59" s="1"/>
      <c r="K59" s="1"/>
    </row>
  </sheetData>
  <mergeCells count="1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7:K57"/>
    <mergeCell ref="A58:K58"/>
    <mergeCell ref="A59:K59"/>
  </mergeCells>
  <pageMargins left="0.147638" right="0.147638" top="0.206693" bottom="0.206693" header="0.0" footer="0.0"/>
  <pageSetup paperSize="9" orientation="portrait"/>
  <rowBreaks count="0" manualBreakCount="0">
    </rowBreaks>
</worksheet>
</file>