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<sst xmlns="http://schemas.openxmlformats.org/spreadsheetml/2006/main" count="24" uniqueCount="24">
  <si>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</si>
  <si>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ICR106</t>
  </si>
  <si>
    <t xml:space="preserve">Ud</t>
  </si>
  <si>
    <t xml:space="preserve">Recuperador de calor e humidade ar-ar. Instalação em solo.</t>
  </si>
  <si>
    <r>
      <rPr>
        <sz val="8.25"/>
        <color rgb="FF000000"/>
        <rFont val="Arial"/>
        <family val="2"/>
      </rPr>
      <t xml:space="preserve">Recuperador de calor e humidade ar-ar, caudal de ar nominal 1200 m³/h, dimensões 1190x1690x700 mm, peso 350 kg, pressão estática de ar nominal 250 Pa, pressão sonora a 1 m 2,6 dBA, alimentação monofásica a 230 V, eficiência de recuperação frigorífica em condições húmidas 80,6%, potência frigorífica recuperada 3,06 kW (temperatura do ar exterior 32°C com humidade relativa de 50% e temperatura ambiente 26°C com humidade relativa de 50%), eficiência de recuperação calorífica em condições húmidas 80,2%, potência calorífica recuperada 14,9 kW (temperatura do ar exterior -10°C com humidade relativa de 90% e temperatura ambiente 22°C com humidade relativa de 50%), com permutador rotativo entálpico de liga de alumínio com tratamento higroscópico,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 Instalação em solo.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</si>
  <si>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</si>
  <si>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</si>
  <si>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</si>
  <si>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</si>
  <si>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</si>
  <si>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</si>
  <si>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mt42lmf030a</t>
  </si>
  <si>
    <t xml:space="preserve">Ud</t>
  </si>
  <si>
    <t xml:space="preserve">Recuperador de calor e humidade ar-ar, caudal de ar nominal 1200 m³/h, dimensões 1190x1690x700 mm, peso 350 kg, pressão estática de ar nominal 250 Pa, pressão sonora a 1 m 2,6 dBA, alimentação monofásica a 230 V, eficiência de recuperação frigorífica em condições húmidas 80,6%, potência frigorífica recuperada 3,06 kW (temperatura do ar exterior 32°C com humidade relativa de 50% e temperatura ambiente 26°C com humidade relativa de 50%), eficiência de recuperação calorífica em condições húmidas 80,2%, potência calorífica recuperada 14,9 kW (temperatura do ar exterior -10°C com humidade relativa de 90% e temperatura ambiente 22°C com humidade relativa de 50%), com permutador rotativo entálpico de liga de alumínio com tratamento higroscópico,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</si>
  <si>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</si>
  <si>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</si>
  <si>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</si>
  <si>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</si>
  <si>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</si>
  <si>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</si>
  <si>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</si>
  <si>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</si>
  <si>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3.056.791,57Kz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</si>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</sst>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0.92"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23.50" thickBot="1" customHeight="1">
      <c r="A9" s="7" t="s">
        <v>11</v>
      </c>
      <c r="B9" s="7"/>
      <c r="C9" s="9" t="s">
        <v>12</v>
      </c>
      <c r="D9" s="9"/>
      <c r="E9" s="7" t="s">
        <v>13</v>
      </c>
      <c r="F9" s="11">
        <v>1</v>
      </c>
      <c r="G9" s="13">
        <v>1.76246e+007</v>
      </c>
      <c r="H9" s="13">
        <f ca="1">ROUND(INDIRECT(ADDRESS(ROW()+(0), COLUMN()+(-2), 1))*INDIRECT(ADDRESS(ROW()+(0), COLUMN()+(-1), 1)), 2)</f>
        <v>1.76246e+007</v>
      </c>
    </row>
    <row r="10" spans="1:8" ht="13.50" thickBot="1" customHeight="1">
      <c r="A10" s="14" t="s">
        <v>14</v>
      </c>
      <c r="B10" s="14"/>
      <c r="C10" s="15" t="s">
        <v>15</v>
      </c>
      <c r="D10" s="15"/>
      <c r="E10" s="14" t="s">
        <v>16</v>
      </c>
      <c r="F10" s="16">
        <v>2.41</v>
      </c>
      <c r="G10" s="17">
        <v>1057.3</v>
      </c>
      <c r="H10" s="17">
        <f ca="1">ROUND(INDIRECT(ADDRESS(ROW()+(0), COLUMN()+(-2), 1))*INDIRECT(ADDRESS(ROW()+(0), COLUMN()+(-1), 1)), 2)</f>
        <v>2548.09</v>
      </c>
    </row>
    <row r="11" spans="1:8" ht="13.50" thickBot="1" customHeight="1">
      <c r="A11" s="14" t="s">
        <v>17</v>
      </c>
      <c r="B11" s="14"/>
      <c r="C11" s="18" t="s">
        <v>18</v>
      </c>
      <c r="D11" s="18"/>
      <c r="E11" s="19" t="s">
        <v>19</v>
      </c>
      <c r="F11" s="20">
        <v>2.41</v>
      </c>
      <c r="G11" s="21">
        <v>603.82</v>
      </c>
      <c r="H11" s="21">
        <f ca="1">ROUND(INDIRECT(ADDRESS(ROW()+(0), COLUMN()+(-2), 1))*INDIRECT(ADDRESS(ROW()+(0), COLUMN()+(-1), 1)), 2)</f>
        <v>1455.21</v>
      </c>
    </row>
    <row r="12" spans="1:8" ht="13.50" thickBot="1" customHeight="1">
      <c r="A12" s="19"/>
      <c r="B12" s="19"/>
      <c r="C12" s="22" t="s">
        <v>20</v>
      </c>
      <c r="D12" s="22"/>
      <c r="E12" s="5" t="s">
        <v>21</v>
      </c>
      <c r="F12" s="23">
        <v>2</v>
      </c>
      <c r="G12" s="24">
        <f ca="1">ROUND(SUM(INDIRECT(ADDRESS(ROW()+(-1), COLUMN()+(1), 1)),INDIRECT(ADDRESS(ROW()+(-2), COLUMN()+(1), 1)),INDIRECT(ADDRESS(ROW()+(-3), COLUMN()+(1), 1))), 2)</f>
        <v>1.76286e+007</v>
      </c>
      <c r="H12" s="24">
        <f ca="1">ROUND(INDIRECT(ADDRESS(ROW()+(0), COLUMN()+(-2), 1))*INDIRECT(ADDRESS(ROW()+(0), COLUMN()+(-1), 1))/100, 2)</f>
        <v>352571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1.79811e+007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