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<sst xmlns="http://schemas.openxmlformats.org/spreadsheetml/2006/main" count="33" uniqueCount="33">
  <si>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</si>
  <si>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</si>
  <si>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</si>
  <si>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</si>
  <si>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simples, para instalação vertical, de 50 m de comprimento e 96 mm de diâmetro, formada por tubo de polietileno de alta densidade (PE 100) de 32 mm de diâmetro e 2,9 mm de espessura, SDR11, com tubo de injecção, distanciadores para tubos e argamassa preparada de bentonite e cimento.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</si>
  <si>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</si>
  <si>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</si>
  <si>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</si>
  <si>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</si>
  <si>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</si>
  <si>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</si>
  <si>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mt37sge025aa</t>
  </si>
  <si>
    <t xml:space="preserve">Ud</t>
  </si>
  <si>
    <t xml:space="preserve">Sonda geotérmica para instalação vertical, de 50 m de comprimento e 96 mm de diâmetro, formada por um tubo de polietileno de alta densidade (PE 100) de 32 mm de diâmetro e 2,9 mm de espessura, SDR11, e um pé com forma de V, ao que são soldados os tubos, peso da sonda 123,75 kg, temperatura de trabalho entre -20°C e 30°C, fornecida em rolos.</t>
  </si>
  <si>
    <t xml:space="preserve">mt37sge030a</t>
  </si>
  <si>
    <t xml:space="preserve">m</t>
  </si>
  <si>
    <t xml:space="preserve">Tubo de injecção, de polietileno de alta densidade (PEAD/HDPE), de 25 mm de diâmetro exterior e 2,3 mm de espessura, para enchimento de sonda geotérmica vertical.</t>
  </si>
  <si>
    <t xml:space="preserve">mt37sge060a</t>
  </si>
  <si>
    <t xml:space="preserve">Ud</t>
  </si>
  <si>
    <t xml:space="preserve">Distanciador para tubos, 2x32 mm, com orifício central de 45 mm de diâmetro para condução do tubo de injecção, para sonda geotérmica vertical.</t>
  </si>
  <si>
    <t xml:space="preserve">mt08var100a</t>
  </si>
  <si>
    <t xml:space="preserve">kg</t>
  </si>
  <si>
    <t xml:space="preserve">Argamassa preparada de bentonite e cimento, de condutibilidade térmica mínima 2,35 W/(m°C), baixa permeabilidade à água, resistente a geadas, densidade 1800 kg/m³, resistência mecânica à compressão 10 N/mm², para injecção e enchimento de sonda geotérmica vertical.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</si>
  <si>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</si>
  <si>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</si>
  <si>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</si>
  <si>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</si>
  <si>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</si>
  <si>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</si>
  <si>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</si>
  <si>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</si>
  <si>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48.535,31Kz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</si>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</sst>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40" customWidth="1"/>
    <col min="4" max="4" width="80.24" customWidth="1"/>
    <col min="5" max="5" width="7.99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45.0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362294</v>
      </c>
      <c r="G9" s="13">
        <f ca="1">ROUND(INDIRECT(ADDRESS(ROW()+(0), COLUMN()+(-2), 1))*INDIRECT(ADDRESS(ROW()+(0), COLUMN()+(-1), 1)), 2)</f>
        <v>362294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52</v>
      </c>
      <c r="F10" s="17">
        <v>1761.75</v>
      </c>
      <c r="G10" s="17">
        <f ca="1">ROUND(INDIRECT(ADDRESS(ROW()+(0), COLUMN()+(-2), 1))*INDIRECT(ADDRESS(ROW()+(0), COLUMN()+(-1), 1)), 2)</f>
        <v>91611</v>
      </c>
    </row>
    <row r="11" spans="1:7" ht="24.00" thickBot="1" customHeight="1">
      <c r="A11" s="14" t="s">
        <v>17</v>
      </c>
      <c r="B11" s="14"/>
      <c r="C11" s="15" t="s">
        <v>18</v>
      </c>
      <c r="D11" s="14" t="s">
        <v>19</v>
      </c>
      <c r="E11" s="16">
        <v>7</v>
      </c>
      <c r="F11" s="17">
        <v>6251.35</v>
      </c>
      <c r="G11" s="17">
        <f ca="1">ROUND(INDIRECT(ADDRESS(ROW()+(0), COLUMN()+(-2), 1))*INDIRECT(ADDRESS(ROW()+(0), COLUMN()+(-1), 1)), 2)</f>
        <v>43759.4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900</v>
      </c>
      <c r="F12" s="17">
        <v>198.45</v>
      </c>
      <c r="G12" s="17">
        <f ca="1">ROUND(INDIRECT(ADDRESS(ROW()+(0), COLUMN()+(-2), 1))*INDIRECT(ADDRESS(ROW()+(0), COLUMN()+(-1), 1)), 2)</f>
        <v>178605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2.052</v>
      </c>
      <c r="F13" s="17">
        <v>1084.69</v>
      </c>
      <c r="G13" s="17">
        <f ca="1">ROUND(INDIRECT(ADDRESS(ROW()+(0), COLUMN()+(-2), 1))*INDIRECT(ADDRESS(ROW()+(0), COLUMN()+(-1), 1)), 2)</f>
        <v>2225.78</v>
      </c>
    </row>
    <row r="14" spans="1:7" ht="13.50" thickBot="1" customHeight="1">
      <c r="A14" s="14" t="s">
        <v>26</v>
      </c>
      <c r="B14" s="14"/>
      <c r="C14" s="18" t="s">
        <v>27</v>
      </c>
      <c r="D14" s="19" t="s">
        <v>28</v>
      </c>
      <c r="E14" s="20">
        <v>2.052</v>
      </c>
      <c r="F14" s="21">
        <v>619.46</v>
      </c>
      <c r="G14" s="21">
        <f ca="1">ROUND(INDIRECT(ADDRESS(ROW()+(0), COLUMN()+(-2), 1))*INDIRECT(ADDRESS(ROW()+(0), COLUMN()+(-1), 1)), 2)</f>
        <v>1271.13</v>
      </c>
    </row>
    <row r="15" spans="1:7" ht="13.50" thickBot="1" customHeight="1">
      <c r="A15" s="19"/>
      <c r="B15" s="19"/>
      <c r="C15" s="22" t="s">
        <v>29</v>
      </c>
      <c r="D15" s="5" t="s">
        <v>30</v>
      </c>
      <c r="E15" s="23">
        <v>2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679766</v>
      </c>
      <c r="G15" s="24">
        <f ca="1">ROUND(INDIRECT(ADDRESS(ROW()+(0), COLUMN()+(-2), 1))*INDIRECT(ADDRESS(ROW()+(0), COLUMN()+(-1), 1))/100, 2)</f>
        <v>13595.3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693362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