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<sst xmlns="http://schemas.openxmlformats.org/spreadsheetml/2006/main" count="48" uniqueCount="48">
  <si>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</si>
  <si>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IGD105</t>
  </si>
  <si>
    <t xml:space="preserve">Ud</t>
  </si>
  <si>
    <t xml:space="preserve">Boca de carga desviada.</t>
  </si>
  <si>
    <r>
      <rPr>
        <sz val="8.25"/>
        <color rgb="FF000000"/>
        <rFont val="Arial"/>
        <family val="2"/>
      </rPr>
      <t xml:space="preserve">Boca de carga desviada de aço, de 1 1/2" (40 mm) composta por conjunto de válvulas, manómetro e acessórios de ligação, alojada em nicho com aro e porta. Inclusive material auxiliar para montagem e fixação, acessórios e peças especiais, aro e porta de inspecção de poliéster, fechadura de triângulo e lingueta para cadeado. O preço não inclui a execução do nicho nem a colocação do aro e da porta.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</si>
  <si>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</si>
  <si>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</si>
  <si>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</si>
  <si>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</si>
  <si>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</si>
  <si>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</si>
  <si>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mt43acv150</t>
  </si>
  <si>
    <t xml:space="preserve">Ud</t>
  </si>
  <si>
    <t xml:space="preserve">Boca de carga de latão com clapeta, com rosca cónica NPT de 1 1/4" de diâmetro.</t>
  </si>
  <si>
    <t xml:space="preserve">mt43acv100d</t>
  </si>
  <si>
    <t xml:space="preserve">Ud</t>
  </si>
  <si>
    <t xml:space="preserve">Válvula de esfera de aço inoxidável com comando de alavanca, com rosca cilíndrica GAS fêmea-fêmea de 1 1/2" de diâmetro, PN=56 bar.</t>
  </si>
  <si>
    <t xml:space="preserve">mt08tan330f</t>
  </si>
  <si>
    <t xml:space="preserve">Ud</t>
  </si>
  <si>
    <t xml:space="preserve">Material auxiliar para montagem e fixação das tubagens de aço, de 1 1/2" DN 40 mm.</t>
  </si>
  <si>
    <t xml:space="preserve">mt08tan010fm</t>
  </si>
  <si>
    <t xml:space="preserve">m</t>
  </si>
  <si>
    <t xml:space="preserve">Tubo de aço preto, com soldadura longitudinal por resistência eléctrica, série M, de 1 1/2" DN 40 mm de diâmetro e 3,2 mm de espessura, segundo NP EN 10255, com o preço incrementado em 60% relativamente a acessórios e peças especiais.</t>
  </si>
  <si>
    <t xml:space="preserve">mt43acv090a</t>
  </si>
  <si>
    <t xml:space="preserve">Ud</t>
  </si>
  <si>
    <t xml:space="preserve">Válvula de esfera de latão com comando de alavanca, com rosca cilíndrica GAS fêmea-fêmea de 1/4" de diâmetro, PN=30 bar, acabamento cromado.</t>
  </si>
  <si>
    <t xml:space="preserve">mt43www050</t>
  </si>
  <si>
    <t xml:space="preserve">Ud</t>
  </si>
  <si>
    <t xml:space="preserve">Manómetro de aço inoxidável com banho de glicerina e diâmetro de esfera de 60 mm, com tomada vertical, para montagem roscado de 1/4", escala de pressão de 0 a 40 bar.</t>
  </si>
  <si>
    <t xml:space="preserve">mt43acv200</t>
  </si>
  <si>
    <t xml:space="preserve">Ud</t>
  </si>
  <si>
    <t xml:space="preserve">Válvula de segurança de latão, com rosca cónica NPT de 3/4" de diâmetro.</t>
  </si>
  <si>
    <t xml:space="preserve">mt43acv250</t>
  </si>
  <si>
    <t xml:space="preserve">Ud</t>
  </si>
  <si>
    <t xml:space="preserve">Acoplamento de latão fêmea-macho com porca, para boca de carga, com rosca trapezoidal ACME de 1 3/4" de diâmetro e rosca cónica NPT de 1" de diâmetro.</t>
  </si>
  <si>
    <t xml:space="preserve">mt43www060</t>
  </si>
  <si>
    <t xml:space="preserve">Ud</t>
  </si>
  <si>
    <t xml:space="preserve">Aro e porta de poliéster de 350x485 mm, com fechadura de triângulo e lingueta para cadeado.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</si>
  <si>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</si>
  <si>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</si>
  <si>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</si>
  <si>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</si>
  <si>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</si>
  <si>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</si>
  <si>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</si>
  <si>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</si>
  <si>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56.000,50Kz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</si>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</sst>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33542.3</v>
      </c>
      <c r="G9" s="13">
        <f ca="1">ROUND(INDIRECT(ADDRESS(ROW()+(0), COLUMN()+(-2), 1))*INDIRECT(ADDRESS(ROW()+(0), COLUMN()+(-1), 1)), 2)</f>
        <v>33542.3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213647</v>
      </c>
      <c r="G10" s="17">
        <f ca="1">ROUND(INDIRECT(ADDRESS(ROW()+(0), COLUMN()+(-2), 1))*INDIRECT(ADDRESS(ROW()+(0), COLUMN()+(-1), 1)), 2)</f>
        <v>427295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</v>
      </c>
      <c r="F11" s="17">
        <v>180.4</v>
      </c>
      <c r="G11" s="17">
        <f ca="1">ROUND(INDIRECT(ADDRESS(ROW()+(0), COLUMN()+(-2), 1))*INDIRECT(ADDRESS(ROW()+(0), COLUMN()+(-1), 1)), 2)</f>
        <v>108.24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</v>
      </c>
      <c r="F12" s="17">
        <v>2395.04</v>
      </c>
      <c r="G12" s="17">
        <f ca="1">ROUND(INDIRECT(ADDRESS(ROW()+(0), COLUMN()+(-2), 1))*INDIRECT(ADDRESS(ROW()+(0), COLUMN()+(-1), 1)), 2)</f>
        <v>1437.02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8820.08</v>
      </c>
      <c r="G13" s="17">
        <f ca="1">ROUND(INDIRECT(ADDRESS(ROW()+(0), COLUMN()+(-2), 1))*INDIRECT(ADDRESS(ROW()+(0), COLUMN()+(-1), 1)), 2)</f>
        <v>8820.08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13837</v>
      </c>
      <c r="G14" s="17">
        <f ca="1">ROUND(INDIRECT(ADDRESS(ROW()+(0), COLUMN()+(-2), 1))*INDIRECT(ADDRESS(ROW()+(0), COLUMN()+(-1), 1)), 2)</f>
        <v>13837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41115.6</v>
      </c>
      <c r="G15" s="17">
        <f ca="1">ROUND(INDIRECT(ADDRESS(ROW()+(0), COLUMN()+(-2), 1))*INDIRECT(ADDRESS(ROW()+(0), COLUMN()+(-1), 1)), 2)</f>
        <v>41115.6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25845.5</v>
      </c>
      <c r="G16" s="17">
        <f ca="1">ROUND(INDIRECT(ADDRESS(ROW()+(0), COLUMN()+(-2), 1))*INDIRECT(ADDRESS(ROW()+(0), COLUMN()+(-1), 1)), 2)</f>
        <v>25845.5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53124.1</v>
      </c>
      <c r="G17" s="17">
        <f ca="1">ROUND(INDIRECT(ADDRESS(ROW()+(0), COLUMN()+(-2), 1))*INDIRECT(ADDRESS(ROW()+(0), COLUMN()+(-1), 1)), 2)</f>
        <v>53124.1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2.877</v>
      </c>
      <c r="F18" s="17">
        <v>1084.69</v>
      </c>
      <c r="G18" s="17">
        <f ca="1">ROUND(INDIRECT(ADDRESS(ROW()+(0), COLUMN()+(-2), 1))*INDIRECT(ADDRESS(ROW()+(0), COLUMN()+(-1), 1)), 2)</f>
        <v>3120.65</v>
      </c>
    </row>
    <row r="19" spans="1:7" ht="13.50" thickBot="1" customHeight="1">
      <c r="A19" s="14" t="s">
        <v>41</v>
      </c>
      <c r="B19" s="14"/>
      <c r="C19" s="18" t="s">
        <v>42</v>
      </c>
      <c r="D19" s="19" t="s">
        <v>43</v>
      </c>
      <c r="E19" s="20">
        <v>2.877</v>
      </c>
      <c r="F19" s="21">
        <v>619.46</v>
      </c>
      <c r="G19" s="21">
        <f ca="1">ROUND(INDIRECT(ADDRESS(ROW()+(0), COLUMN()+(-2), 1))*INDIRECT(ADDRESS(ROW()+(0), COLUMN()+(-1), 1)), 2)</f>
        <v>1782.19</v>
      </c>
    </row>
    <row r="20" spans="1:7" ht="13.50" thickBot="1" customHeight="1">
      <c r="A20" s="19"/>
      <c r="B20" s="19"/>
      <c r="C20" s="22" t="s">
        <v>44</v>
      </c>
      <c r="D20" s="5" t="s">
        <v>45</v>
      </c>
      <c r="E20" s="23">
        <v>2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610027</v>
      </c>
      <c r="G20" s="24">
        <f ca="1">ROUND(INDIRECT(ADDRESS(ROW()+(0), COLUMN()+(-2), 1))*INDIRECT(ADDRESS(ROW()+(0), COLUMN()+(-1), 1))/100, 2)</f>
        <v>12200.5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622228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