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<sst xmlns="http://schemas.openxmlformats.org/spreadsheetml/2006/main" count="39" uniqueCount="39">
  <si>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</si>
  <si>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</si>
  <si>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</si>
  <si>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</si>
  <si>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com entrada de 3/4" de diâmetro e quatro derivações de 3/4" de diâmetro, para união roscada, manómetro de aço inoxidável e válvula de esfera de latão com comando de borboleta. Inclusive tomada de terra, elementos de montagem e outros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</si>
  <si>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</si>
  <si>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</si>
  <si>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</si>
  <si>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</si>
  <si>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</si>
  <si>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</si>
  <si>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mt43acc010d</t>
  </si>
  <si>
    <t xml:space="preserve">Ud</t>
  </si>
  <si>
    <t xml:space="preserve">Colector de cobre, com entrada de 3/4" de diâmetro e quatro derivações de 3/4" de diâmetro, para união roscada.</t>
  </si>
  <si>
    <t xml:space="preserve">mt43acc020</t>
  </si>
  <si>
    <t xml:space="preserve">Ud</t>
  </si>
  <si>
    <t xml:space="preserve">Manómetro de aço inoxidável para uma pressão de 0 a 600 mbar, de 100 mm de diâmetro, rosca de ligação de 1/2" e precisão do 0,5%.</t>
  </si>
  <si>
    <t xml:space="preserve">mt43acv060a</t>
  </si>
  <si>
    <t xml:space="preserve">Ud</t>
  </si>
  <si>
    <t xml:space="preserve">Válvula de esfera de latão com comando de borboleta, com rosca cilíndrica GAS fêmea-macho de 1/2" de diâmetro, PN=5 bar, segundo NP EN 331.</t>
  </si>
  <si>
    <t xml:space="preserve">mt35ttc010a</t>
  </si>
  <si>
    <t xml:space="preserve">m</t>
  </si>
  <si>
    <t xml:space="preserve">Condutor de cobre nu, de 25 mm².</t>
  </si>
  <si>
    <t xml:space="preserve">mt35ttc030</t>
  </si>
  <si>
    <t xml:space="preserve">Ud</t>
  </si>
  <si>
    <t xml:space="preserve">Abraçadeira de latão.</t>
  </si>
  <si>
    <t xml:space="preserve">mt35tte010b</t>
  </si>
  <si>
    <t xml:space="preserve">Ud</t>
  </si>
  <si>
    <t xml:space="preserve">Eléctrodo para rede de terra cobreado com 300 µm, fabricado em aço, de 15 mm de diâmetro e 2 m de comprimento.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</si>
  <si>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</si>
  <si>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</si>
  <si>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</si>
  <si>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</si>
  <si>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</si>
  <si>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</si>
  <si>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</si>
  <si>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</si>
  <si>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18.868,31Kz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</si>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</sst>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103660</v>
      </c>
      <c r="G9" s="13">
        <f ca="1">ROUND(INDIRECT(ADDRESS(ROW()+(0), COLUMN()+(-2), 1))*INDIRECT(ADDRESS(ROW()+(0), COLUMN()+(-1), 1)), 2)</f>
        <v>103660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116848</v>
      </c>
      <c r="G10" s="17">
        <f ca="1">ROUND(INDIRECT(ADDRESS(ROW()+(0), COLUMN()+(-2), 1))*INDIRECT(ADDRESS(ROW()+(0), COLUMN()+(-1), 1)), 2)</f>
        <v>116848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15567</v>
      </c>
      <c r="G11" s="17">
        <f ca="1">ROUND(INDIRECT(ADDRESS(ROW()+(0), COLUMN()+(-2), 1))*INDIRECT(ADDRESS(ROW()+(0), COLUMN()+(-1), 1)), 2)</f>
        <v>15567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</v>
      </c>
      <c r="F12" s="17">
        <v>1606.07</v>
      </c>
      <c r="G12" s="17">
        <f ca="1">ROUND(INDIRECT(ADDRESS(ROW()+(0), COLUMN()+(-2), 1))*INDIRECT(ADDRESS(ROW()+(0), COLUMN()+(-1), 1)), 2)</f>
        <v>3212.14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1729.63</v>
      </c>
      <c r="G13" s="17">
        <f ca="1">ROUND(INDIRECT(ADDRESS(ROW()+(0), COLUMN()+(-2), 1))*INDIRECT(ADDRESS(ROW()+(0), COLUMN()+(-1), 1)), 2)</f>
        <v>1729.63</v>
      </c>
    </row>
    <row r="14" spans="1:7" ht="24.00" thickBot="1" customHeight="1">
      <c r="A14" s="14" t="s">
        <v>26</v>
      </c>
      <c r="B14" s="14"/>
      <c r="C14" s="15" t="s">
        <v>27</v>
      </c>
      <c r="D14" s="14" t="s">
        <v>28</v>
      </c>
      <c r="E14" s="16">
        <v>1</v>
      </c>
      <c r="F14" s="17">
        <v>22238</v>
      </c>
      <c r="G14" s="17">
        <f ca="1">ROUND(INDIRECT(ADDRESS(ROW()+(0), COLUMN()+(-2), 1))*INDIRECT(ADDRESS(ROW()+(0), COLUMN()+(-1), 1)), 2)</f>
        <v>22238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0.591</v>
      </c>
      <c r="F15" s="17">
        <v>1084.69</v>
      </c>
      <c r="G15" s="17">
        <f ca="1">ROUND(INDIRECT(ADDRESS(ROW()+(0), COLUMN()+(-2), 1))*INDIRECT(ADDRESS(ROW()+(0), COLUMN()+(-1), 1)), 2)</f>
        <v>641.05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0.591</v>
      </c>
      <c r="F16" s="21">
        <v>619.46</v>
      </c>
      <c r="G16" s="21">
        <f ca="1">ROUND(INDIRECT(ADDRESS(ROW()+(0), COLUMN()+(-2), 1))*INDIRECT(ADDRESS(ROW()+(0), COLUMN()+(-1), 1)), 2)</f>
        <v>366.1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264262</v>
      </c>
      <c r="G17" s="24">
        <f ca="1">ROUND(INDIRECT(ADDRESS(ROW()+(0), COLUMN()+(-2), 1))*INDIRECT(ADDRESS(ROW()+(0), COLUMN()+(-1), 1))/100, 2)</f>
        <v>5285.24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269547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