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<sst xmlns="http://schemas.openxmlformats.org/spreadsheetml/2006/main" count="43" uniqueCount="43">
  <si>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</si>
  <si>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IGI020</t>
  </si>
  <si>
    <t xml:space="preserve">Ud</t>
  </si>
  <si>
    <t xml:space="preserve">Instalação interior de gás em local.</t>
  </si>
  <si>
    <r>
      <rPr>
        <sz val="8.25"/>
        <color rgb="FF000000"/>
        <rFont val="Arial"/>
        <family val="2"/>
      </rPr>
      <t xml:space="preserve">Instalação interior de gás em local, com capacidade para 2 aparelhos, realizada com tubagem de cobre, com tubo de revestimento plástico, que liga a válvula de local privado com cada um dos aparelhos a gás, composta dos seguintes troços: troço comum de 22 mm de diâmetro e 10 m de comprimento e 2 ramificações a cada consumo, de 22 mm de diâmetro e 8 m de comprimento e de 22 mm de diâmetro e 7 m de comprimento. Incluindo válvulas de corte macho-macho de ligação de aparelhos para o corte de abastecimento de gás, com ligações por junta plana, pasta de enchimento e elementos de fixação, colocados através de soldadura por capilaridade. O preço não inclui a válvula de corte individual.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</si>
  <si>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</si>
  <si>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</si>
  <si>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</si>
  <si>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</si>
  <si>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</si>
  <si>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</si>
  <si>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mt43tco010dg</t>
  </si>
  <si>
    <t xml:space="preserve">m</t>
  </si>
  <si>
    <t xml:space="preserve">Tubo de cobre estirado a frio sem soldadura, diâmetro D=20/22 mm e 1 mm de espessura, segundo NP EN 1057, com o preço incrementado em 30% relativamente a acessórios e peças especiais.</t>
  </si>
  <si>
    <t xml:space="preserve">mt35aia090ad</t>
  </si>
  <si>
    <t xml:space="preserve">m</t>
  </si>
  <si>
    <t xml:space="preserve">Tubo rígido de PVC, ligável, dobrável a quente, de cor preto, de 32 mm de diâmetro nominal, para canalização fixa na superfície. Resistência à compressão 1250 N, resistência ao impacto 2 joules, temperatura de trabalho -5°C até 60°C, com grau de protecção IP547 segundo NP EN 60529, propriedades eléctricas: isolante, não propagador da chama. Segundo NP EN 61386-1 e NP EN 61386-22. Inclusive abraçadeiras, elementos de fixação e acessórios (curvas, manguitos, tês, cotovelos e curvas flexíveis).</t>
  </si>
  <si>
    <t xml:space="preserve">mt27tec020</t>
  </si>
  <si>
    <t xml:space="preserve">kg</t>
  </si>
  <si>
    <t xml:space="preserve">Pasta hidrófuga.</t>
  </si>
  <si>
    <t xml:space="preserve">mt43acv010c</t>
  </si>
  <si>
    <t xml:space="preserve">Ud</t>
  </si>
  <si>
    <t xml:space="preserve">Válvula macho-macho com base e ligações por junta plana, com rosca cilíndrica GAS de 3/4" de diâmetro,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</si>
  <si>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</si>
  <si>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</si>
  <si>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</si>
  <si>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</si>
  <si>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</si>
  <si>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</si>
  <si>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</si>
  <si>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</si>
  <si>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112.757,55Kz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</si>
  <si>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</si>
  <si>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</si>
  <si>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</si>
  <si>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</si>
  <si>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</si>
  <si>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1057:2006+A1:2010</t>
  </si>
  <si>
    <t xml:space="preserve">1/3/4</t>
  </si>
  <si>
    <t xml:space="preserve">Cobre  e  ligas  de  cobre  —  Tubos  redondos  sem costura  para  água  e  gás  em  aplicações  sanitárias  e aquecimento.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</si>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</sst>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57" customWidth="1"/>
    <col min="4" max="4" width="73.44" customWidth="1"/>
    <col min="5" max="5" width="8.33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34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25</v>
      </c>
      <c r="G9" s="11"/>
      <c r="H9" s="13">
        <v>4770.04</v>
      </c>
      <c r="I9" s="13">
        <f ca="1">ROUND(INDIRECT(ADDRESS(ROW()+(0), COLUMN()+(-3), 1))*INDIRECT(ADDRESS(ROW()+(0), COLUMN()+(-1), 1)), 2)</f>
        <v>119251</v>
      </c>
      <c r="J9" s="13"/>
    </row>
    <row r="10" spans="1:10" ht="66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20</v>
      </c>
      <c r="G10" s="16"/>
      <c r="H10" s="17">
        <v>3846.8</v>
      </c>
      <c r="I10" s="17">
        <f ca="1">ROUND(INDIRECT(ADDRESS(ROW()+(0), COLUMN()+(-3), 1))*INDIRECT(ADDRESS(ROW()+(0), COLUMN()+(-1), 1)), 2)</f>
        <v>76936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0.8</v>
      </c>
      <c r="G11" s="16"/>
      <c r="H11" s="17">
        <v>741.26</v>
      </c>
      <c r="I11" s="17">
        <f ca="1">ROUND(INDIRECT(ADDRESS(ROW()+(0), COLUMN()+(-3), 1))*INDIRECT(ADDRESS(ROW()+(0), COLUMN()+(-1), 1)), 2)</f>
        <v>593.01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2</v>
      </c>
      <c r="G12" s="16"/>
      <c r="H12" s="17">
        <v>12675.7</v>
      </c>
      <c r="I12" s="17">
        <f ca="1">ROUND(INDIRECT(ADDRESS(ROW()+(0), COLUMN()+(-3), 1))*INDIRECT(ADDRESS(ROW()+(0), COLUMN()+(-1), 1)), 2)</f>
        <v>25351.3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7.672</v>
      </c>
      <c r="G13" s="16"/>
      <c r="H13" s="17">
        <v>1084.69</v>
      </c>
      <c r="I13" s="17">
        <f ca="1">ROUND(INDIRECT(ADDRESS(ROW()+(0), COLUMN()+(-3), 1))*INDIRECT(ADDRESS(ROW()+(0), COLUMN()+(-1), 1)), 2)</f>
        <v>8321.74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7.672</v>
      </c>
      <c r="G14" s="20"/>
      <c r="H14" s="21">
        <v>619.46</v>
      </c>
      <c r="I14" s="21">
        <f ca="1">ROUND(INDIRECT(ADDRESS(ROW()+(0), COLUMN()+(-3), 1))*INDIRECT(ADDRESS(ROW()+(0), COLUMN()+(-1), 1)), 2)</f>
        <v>4752.5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235206</v>
      </c>
      <c r="I15" s="24">
        <f ca="1">ROUND(INDIRECT(ADDRESS(ROW()+(0), COLUMN()+(-3), 1))*INDIRECT(ADDRESS(ROW()+(0), COLUMN()+(-1), 1))/100, 2)</f>
        <v>4704.11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239910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1.12201e+006</v>
      </c>
      <c r="F20" s="31"/>
      <c r="G20" s="31">
        <v>1.12201e+006</v>
      </c>
      <c r="H20" s="31"/>
      <c r="I20" s="31"/>
      <c r="J20" s="31" t="s">
        <v>38</v>
      </c>
    </row>
    <row r="21" spans="1:10" ht="24.0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