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<sst xmlns="http://schemas.openxmlformats.org/spreadsheetml/2006/main" count="67" uniqueCount="67">
  <si>
    <t xml:space="preserve"/>
  </si>
  <si>
    <t xml:space="preserve">ISC020</t>
  </si>
  <si>
    <t xml:space="preserve">m</t>
  </si>
  <si>
    <t xml:space="preserve">Caleira oculta em zona intermédia da vertente.</t>
  </si>
  <si>
    <r>
      <rPr>
        <sz val="8.25"/>
        <color rgb="FF000000"/>
        <rFont val="Arial"/>
        <family val="2"/>
      </rPr>
      <t xml:space="preserve">Caleira oculta situada na zona intermédia da vertente, de prancha de chumbo laminado de 3,00 mm de espessura, enformada "in situ", de 1250 mm de desenvolvimento, com ligações soldadas, fixada com pregos sobre caixa de tijolo cerâmico furado duplo, de 20 cm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</si>
  <si>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</si>
  <si>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</si>
  <si>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</si>
  <si>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</si>
  <si>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</si>
  <si>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</si>
  <si>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</si>
  <si>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</si>
  <si>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</si>
  <si>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</si>
  <si>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</si>
  <si>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</si>
  <si>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</si>
  <si>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</si>
  <si>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</si>
  <si>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</si>
  <si>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</si>
  <si>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</si>
  <si>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mt13vap020a</t>
  </si>
  <si>
    <t xml:space="preserve">m²</t>
  </si>
  <si>
    <t xml:space="preserve">Prancha de chumbo laminado de 3 mm de espessura, para formação de caleira oculta em cobertura inclinada.</t>
  </si>
  <si>
    <t xml:space="preserve">mt13vap021b</t>
  </si>
  <si>
    <t xml:space="preserve">Ud</t>
  </si>
  <si>
    <t xml:space="preserve">Pregos de aço galvanizado de 3 mm de diâmetro e 50 mm de comprimento, com junta estanque de chumbo, para fixação de de peças enformadas "in situ" em caleira oculta.</t>
  </si>
  <si>
    <t xml:space="preserve">mt14pap100b</t>
  </si>
  <si>
    <t xml:space="preserve">kg</t>
  </si>
  <si>
    <t xml:space="preserve">Emulsão asfáltica de base aquosa.</t>
  </si>
  <si>
    <t xml:space="preserve">mq06hor010</t>
  </si>
  <si>
    <t xml:space="preserve">h</t>
  </si>
  <si>
    <t xml:space="preserve">Betoneira eléctrica com uma capacidade de amassadura de 160 l.</t>
  </si>
  <si>
    <t xml:space="preserve">mq08sol020</t>
  </si>
  <si>
    <t xml:space="preserve">h</t>
  </si>
  <si>
    <t xml:space="preserve">Equipamentos e elementos auxiliares para soldadura eléctrica.</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</si>
  <si>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</si>
  <si>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</si>
  <si>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</si>
  <si>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</si>
  <si>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</si>
  <si>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</si>
  <si>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</si>
  <si>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</si>
  <si>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</si>
  <si>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mo032</t>
  </si>
  <si>
    <t xml:space="preserve">h</t>
  </si>
  <si>
    <t xml:space="preserve">Oficial de 1ª aplicador de produtos impermeabilizantes.</t>
  </si>
  <si>
    <t xml:space="preserve">mo070</t>
  </si>
  <si>
    <t xml:space="preserve">h</t>
  </si>
  <si>
    <t xml:space="preserve">Ajudante de aplicador de produtos impermeabilizantes.</t>
  </si>
  <si>
    <t xml:space="preserve">%</t>
  </si>
  <si>
    <t xml:space="preserve">Custos directos complementares</t>
  </si>
  <si>
    <t xml:space="preserve">Custo de manutenção decenal: 6.136,67Kz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</si>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</sst>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0.68" customWidth="1"/>
    <col min="4" max="4" width="2.89" customWidth="1"/>
    <col min="5" max="5" width="73.95"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29</v>
      </c>
      <c r="H9" s="11"/>
      <c r="I9" s="13">
        <v>42.19</v>
      </c>
      <c r="J9" s="13">
        <f ca="1">ROUND(INDIRECT(ADDRESS(ROW()+(0), COLUMN()+(-3), 1))*INDIRECT(ADDRESS(ROW()+(0), COLUMN()+(-1), 1)), 2)</f>
        <v>1223.51</v>
      </c>
      <c r="K9" s="13"/>
    </row>
    <row r="10" spans="1:11" ht="13.50" thickBot="1" customHeight="1">
      <c r="A10" s="14" t="s">
        <v>14</v>
      </c>
      <c r="B10" s="14"/>
      <c r="C10" s="15" t="s">
        <v>15</v>
      </c>
      <c r="D10" s="15"/>
      <c r="E10" s="14" t="s">
        <v>16</v>
      </c>
      <c r="F10" s="14"/>
      <c r="G10" s="16">
        <v>0.01</v>
      </c>
      <c r="H10" s="16"/>
      <c r="I10" s="17">
        <v>283.51</v>
      </c>
      <c r="J10" s="17">
        <f ca="1">ROUND(INDIRECT(ADDRESS(ROW()+(0), COLUMN()+(-3), 1))*INDIRECT(ADDRESS(ROW()+(0), COLUMN()+(-1), 1)), 2)</f>
        <v>2.84</v>
      </c>
      <c r="K10" s="17"/>
    </row>
    <row r="11" spans="1:11" ht="13.50" thickBot="1" customHeight="1">
      <c r="A11" s="14" t="s">
        <v>17</v>
      </c>
      <c r="B11" s="14"/>
      <c r="C11" s="15" t="s">
        <v>18</v>
      </c>
      <c r="D11" s="15"/>
      <c r="E11" s="14" t="s">
        <v>19</v>
      </c>
      <c r="F11" s="14"/>
      <c r="G11" s="16">
        <v>0.078</v>
      </c>
      <c r="H11" s="16"/>
      <c r="I11" s="17">
        <v>3024.04</v>
      </c>
      <c r="J11" s="17">
        <f ca="1">ROUND(INDIRECT(ADDRESS(ROW()+(0), COLUMN()+(-3), 1))*INDIRECT(ADDRESS(ROW()+(0), COLUMN()+(-1), 1)), 2)</f>
        <v>235.88</v>
      </c>
      <c r="K11" s="17"/>
    </row>
    <row r="12" spans="1:11" ht="13.50" thickBot="1" customHeight="1">
      <c r="A12" s="14" t="s">
        <v>20</v>
      </c>
      <c r="B12" s="14"/>
      <c r="C12" s="15" t="s">
        <v>21</v>
      </c>
      <c r="D12" s="15"/>
      <c r="E12" s="14" t="s">
        <v>22</v>
      </c>
      <c r="F12" s="14"/>
      <c r="G12" s="16">
        <v>12</v>
      </c>
      <c r="H12" s="16"/>
      <c r="I12" s="17">
        <v>18.9</v>
      </c>
      <c r="J12" s="17">
        <f ca="1">ROUND(INDIRECT(ADDRESS(ROW()+(0), COLUMN()+(-3), 1))*INDIRECT(ADDRESS(ROW()+(0), COLUMN()+(-1), 1)), 2)</f>
        <v>226.8</v>
      </c>
      <c r="K12" s="17"/>
    </row>
    <row r="13" spans="1:11" ht="24.00" thickBot="1" customHeight="1">
      <c r="A13" s="14" t="s">
        <v>23</v>
      </c>
      <c r="B13" s="14"/>
      <c r="C13" s="15" t="s">
        <v>24</v>
      </c>
      <c r="D13" s="15"/>
      <c r="E13" s="14" t="s">
        <v>25</v>
      </c>
      <c r="F13" s="14"/>
      <c r="G13" s="16">
        <v>1.1</v>
      </c>
      <c r="H13" s="16"/>
      <c r="I13" s="17">
        <v>64377</v>
      </c>
      <c r="J13" s="17">
        <f ca="1">ROUND(INDIRECT(ADDRESS(ROW()+(0), COLUMN()+(-3), 1))*INDIRECT(ADDRESS(ROW()+(0), COLUMN()+(-1), 1)), 2)</f>
        <v>70814.7</v>
      </c>
      <c r="K13" s="17"/>
    </row>
    <row r="14" spans="1:11" ht="24.00" thickBot="1" customHeight="1">
      <c r="A14" s="14" t="s">
        <v>26</v>
      </c>
      <c r="B14" s="14"/>
      <c r="C14" s="15" t="s">
        <v>27</v>
      </c>
      <c r="D14" s="15"/>
      <c r="E14" s="14" t="s">
        <v>28</v>
      </c>
      <c r="F14" s="14"/>
      <c r="G14" s="16">
        <v>4</v>
      </c>
      <c r="H14" s="16"/>
      <c r="I14" s="17">
        <v>111.19</v>
      </c>
      <c r="J14" s="17">
        <f ca="1">ROUND(INDIRECT(ADDRESS(ROW()+(0), COLUMN()+(-3), 1))*INDIRECT(ADDRESS(ROW()+(0), COLUMN()+(-1), 1)), 2)</f>
        <v>444.76</v>
      </c>
      <c r="K14" s="17"/>
    </row>
    <row r="15" spans="1:11" ht="13.50" thickBot="1" customHeight="1">
      <c r="A15" s="14" t="s">
        <v>29</v>
      </c>
      <c r="B15" s="14"/>
      <c r="C15" s="15" t="s">
        <v>30</v>
      </c>
      <c r="D15" s="15"/>
      <c r="E15" s="14" t="s">
        <v>31</v>
      </c>
      <c r="F15" s="14"/>
      <c r="G15" s="16">
        <v>0.2</v>
      </c>
      <c r="H15" s="16"/>
      <c r="I15" s="17">
        <v>3489.69</v>
      </c>
      <c r="J15" s="17">
        <f ca="1">ROUND(INDIRECT(ADDRESS(ROW()+(0), COLUMN()+(-3), 1))*INDIRECT(ADDRESS(ROW()+(0), COLUMN()+(-1), 1)), 2)</f>
        <v>697.94</v>
      </c>
      <c r="K15" s="17"/>
    </row>
    <row r="16" spans="1:11" ht="13.50" thickBot="1" customHeight="1">
      <c r="A16" s="14" t="s">
        <v>32</v>
      </c>
      <c r="B16" s="14"/>
      <c r="C16" s="15" t="s">
        <v>33</v>
      </c>
      <c r="D16" s="15"/>
      <c r="E16" s="14" t="s">
        <v>34</v>
      </c>
      <c r="F16" s="14"/>
      <c r="G16" s="16">
        <v>0.039</v>
      </c>
      <c r="H16" s="16"/>
      <c r="I16" s="17">
        <v>932.73</v>
      </c>
      <c r="J16" s="17">
        <f ca="1">ROUND(INDIRECT(ADDRESS(ROW()+(0), COLUMN()+(-3), 1))*INDIRECT(ADDRESS(ROW()+(0), COLUMN()+(-1), 1)), 2)</f>
        <v>36.38</v>
      </c>
      <c r="K16" s="17"/>
    </row>
    <row r="17" spans="1:11" ht="13.50" thickBot="1" customHeight="1">
      <c r="A17" s="14" t="s">
        <v>35</v>
      </c>
      <c r="B17" s="14"/>
      <c r="C17" s="15" t="s">
        <v>36</v>
      </c>
      <c r="D17" s="15"/>
      <c r="E17" s="14" t="s">
        <v>37</v>
      </c>
      <c r="F17" s="14"/>
      <c r="G17" s="16">
        <v>0.116</v>
      </c>
      <c r="H17" s="16"/>
      <c r="I17" s="17">
        <v>925.7</v>
      </c>
      <c r="J17" s="17">
        <f ca="1">ROUND(INDIRECT(ADDRESS(ROW()+(0), COLUMN()+(-3), 1))*INDIRECT(ADDRESS(ROW()+(0), COLUMN()+(-1), 1)), 2)</f>
        <v>107.38</v>
      </c>
      <c r="K17" s="17"/>
    </row>
    <row r="18" spans="1:11" ht="13.50" thickBot="1" customHeight="1">
      <c r="A18" s="14" t="s">
        <v>38</v>
      </c>
      <c r="B18" s="14"/>
      <c r="C18" s="15" t="s">
        <v>39</v>
      </c>
      <c r="D18" s="15"/>
      <c r="E18" s="14" t="s">
        <v>40</v>
      </c>
      <c r="F18" s="14"/>
      <c r="G18" s="16">
        <v>0.429</v>
      </c>
      <c r="H18" s="16"/>
      <c r="I18" s="17">
        <v>1055.59</v>
      </c>
      <c r="J18" s="17">
        <f ca="1">ROUND(INDIRECT(ADDRESS(ROW()+(0), COLUMN()+(-3), 1))*INDIRECT(ADDRESS(ROW()+(0), COLUMN()+(-1), 1)), 2)</f>
        <v>452.85</v>
      </c>
      <c r="K18" s="17"/>
    </row>
    <row r="19" spans="1:11" ht="13.50" thickBot="1" customHeight="1">
      <c r="A19" s="14" t="s">
        <v>41</v>
      </c>
      <c r="B19" s="14"/>
      <c r="C19" s="15" t="s">
        <v>42</v>
      </c>
      <c r="D19" s="15"/>
      <c r="E19" s="14" t="s">
        <v>43</v>
      </c>
      <c r="F19" s="14"/>
      <c r="G19" s="16">
        <v>0.429</v>
      </c>
      <c r="H19" s="16"/>
      <c r="I19" s="17">
        <v>620.64</v>
      </c>
      <c r="J19" s="17">
        <f ca="1">ROUND(INDIRECT(ADDRESS(ROW()+(0), COLUMN()+(-3), 1))*INDIRECT(ADDRESS(ROW()+(0), COLUMN()+(-1), 1)), 2)</f>
        <v>266.25</v>
      </c>
      <c r="K19" s="17"/>
    </row>
    <row r="20" spans="1:11" ht="13.50" thickBot="1" customHeight="1">
      <c r="A20" s="14" t="s">
        <v>44</v>
      </c>
      <c r="B20" s="14"/>
      <c r="C20" s="15" t="s">
        <v>45</v>
      </c>
      <c r="D20" s="15"/>
      <c r="E20" s="14" t="s">
        <v>46</v>
      </c>
      <c r="F20" s="14"/>
      <c r="G20" s="16">
        <v>0.763</v>
      </c>
      <c r="H20" s="16"/>
      <c r="I20" s="17">
        <v>596.7</v>
      </c>
      <c r="J20" s="17">
        <f ca="1">ROUND(INDIRECT(ADDRESS(ROW()+(0), COLUMN()+(-3), 1))*INDIRECT(ADDRESS(ROW()+(0), COLUMN()+(-1), 1)), 2)</f>
        <v>455.28</v>
      </c>
      <c r="K20" s="17"/>
    </row>
    <row r="21" spans="1:11" ht="13.50" thickBot="1" customHeight="1">
      <c r="A21" s="14" t="s">
        <v>47</v>
      </c>
      <c r="B21" s="14"/>
      <c r="C21" s="15" t="s">
        <v>48</v>
      </c>
      <c r="D21" s="15"/>
      <c r="E21" s="14" t="s">
        <v>49</v>
      </c>
      <c r="F21" s="14"/>
      <c r="G21" s="16">
        <v>0.143</v>
      </c>
      <c r="H21" s="16"/>
      <c r="I21" s="17">
        <v>1055.59</v>
      </c>
      <c r="J21" s="17">
        <f ca="1">ROUND(INDIRECT(ADDRESS(ROW()+(0), COLUMN()+(-3), 1))*INDIRECT(ADDRESS(ROW()+(0), COLUMN()+(-1), 1)), 2)</f>
        <v>150.95</v>
      </c>
      <c r="K21" s="17"/>
    </row>
    <row r="22" spans="1:11" ht="13.50" thickBot="1" customHeight="1">
      <c r="A22" s="14" t="s">
        <v>50</v>
      </c>
      <c r="B22" s="14"/>
      <c r="C22" s="18" t="s">
        <v>51</v>
      </c>
      <c r="D22" s="18"/>
      <c r="E22" s="19" t="s">
        <v>52</v>
      </c>
      <c r="F22" s="19"/>
      <c r="G22" s="20">
        <v>0.143</v>
      </c>
      <c r="H22" s="20"/>
      <c r="I22" s="21">
        <v>620.64</v>
      </c>
      <c r="J22" s="21">
        <f ca="1">ROUND(INDIRECT(ADDRESS(ROW()+(0), COLUMN()+(-3), 1))*INDIRECT(ADDRESS(ROW()+(0), COLUMN()+(-1), 1)), 2)</f>
        <v>88.75</v>
      </c>
      <c r="K22" s="21"/>
    </row>
    <row r="23" spans="1:11" ht="13.50" thickBot="1" customHeight="1">
      <c r="A23" s="19"/>
      <c r="B23" s="19"/>
      <c r="C23" s="22" t="s">
        <v>53</v>
      </c>
      <c r="D23" s="22"/>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75204.3</v>
      </c>
      <c r="J23" s="24">
        <f ca="1">ROUND(INDIRECT(ADDRESS(ROW()+(0), COLUMN()+(-3), 1))*INDIRECT(ADDRESS(ROW()+(0), COLUMN()+(-1), 1))/100, 2)</f>
        <v>1504.09</v>
      </c>
      <c r="K23" s="24"/>
    </row>
    <row r="24" spans="1:11" ht="13.50" thickBot="1" customHeight="1">
      <c r="A24" s="25" t="s">
        <v>55</v>
      </c>
      <c r="B24" s="25"/>
      <c r="C24" s="26"/>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76708.4</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1.06202e+006</v>
      </c>
      <c r="G28" s="31"/>
      <c r="H28" s="31">
        <v>1.06202e+006</v>
      </c>
      <c r="I28" s="31"/>
      <c r="J28" s="31"/>
      <c r="K28" s="31" t="s">
        <v>62</v>
      </c>
    </row>
    <row r="29" spans="1:11" ht="13.50" thickBot="1" customHeight="1">
      <c r="A29" s="32" t="s">
        <v>63</v>
      </c>
      <c r="B29" s="32"/>
      <c r="C29" s="32"/>
      <c r="D29" s="32"/>
      <c r="E29" s="32"/>
      <c r="F29" s="33"/>
      <c r="G29" s="33"/>
      <c r="H29" s="33"/>
      <c r="I29" s="33"/>
      <c r="J29" s="33"/>
      <c r="K29" s="33"/>
    </row>
    <row r="32" spans="1:1" ht="33.75" thickBot="1" customHeight="1">
      <c r="A32" s="1" t="s">
        <v>64</v>
      </c>
      <c r="B32" s="1"/>
      <c r="C32" s="1"/>
      <c r="D32" s="1"/>
      <c r="E32" s="1"/>
      <c r="F32" s="1"/>
      <c r="G32" s="1"/>
      <c r="H32" s="1"/>
      <c r="I32" s="1"/>
      <c r="J32" s="1"/>
      <c r="K32" s="1"/>
    </row>
    <row r="33" spans="1:1" ht="33.75" thickBot="1" customHeight="1">
      <c r="A33" s="1" t="s">
        <v>65</v>
      </c>
      <c r="B33" s="1"/>
      <c r="C33" s="1"/>
      <c r="D33" s="1"/>
      <c r="E33" s="1"/>
      <c r="F33" s="1"/>
      <c r="G33" s="1"/>
      <c r="H33" s="1"/>
      <c r="I33" s="1"/>
      <c r="J33" s="1"/>
      <c r="K33" s="1"/>
    </row>
    <row r="34" spans="1:1" ht="33.75" thickBot="1" customHeight="1">
      <c r="A34" s="1" t="s">
        <v>66</v>
      </c>
      <c r="B34" s="1"/>
      <c r="C34" s="1"/>
      <c r="D34" s="1"/>
      <c r="E34" s="1"/>
      <c r="F34" s="1"/>
      <c r="G34" s="1"/>
      <c r="H34" s="1"/>
      <c r="I34" s="1"/>
      <c r="J34" s="1"/>
      <c r="K34" s="1"/>
    </row>
  </sheetData>
  <mergeCells count="9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2:K32"/>
    <mergeCell ref="A33:K33"/>
    <mergeCell ref="A34:K34"/>
  </mergeCells>
  <pageMargins left="0.147638" right="0.147638" top="0.206693" bottom="0.206693" header="0.0" footer="0.0"/>
  <pageSetup paperSize="9" orientation="portrait"/>
  <rowBreaks count="0" manualBreakCount="0">
    </rowBreaks>
</worksheet>
</file>