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<sst xmlns="http://schemas.openxmlformats.org/spreadsheetml/2006/main" count="27" uniqueCount="27">
  <si>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</si>
  <si>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LPB010</t>
  </si>
  <si>
    <t xml:space="preserve">Ud</t>
  </si>
  <si>
    <t xml:space="preserve">Porta giratória automática.</t>
  </si>
  <si>
    <r>
      <rPr>
        <b/>
        <sz val="7.80"/>
        <color rgb="FF000000"/>
        <rFont val="Arial"/>
        <family val="2"/>
      </rPr>
  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</si>
  <si>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</si>
  <si>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</si>
  <si>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</si>
  <si>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</si>
  <si>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</si>
  <si>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</si>
  <si>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mt26pes010a</t>
  </si>
  <si>
    <t xml:space="preserve">Ud</t>
  </si>
  <si>
    <t xml:space="preserve">Porta giratória automática motorizada, de 2400 mm de altura, 1493 mm de largura de passagem e 2200 mm de diâmetro, com sistema automático anti-bloqueio, composta de: tambor fixo curvo com vidro laminado de 17 mm de espessura, dotado de vedante de segurança em ambas as entradas e sensores de abertura automática; 4 folhas anti-pânico de vidro temperado, de 12 mm de espessura, fixadas através de pivôs superior e inferior; tecto interior com dois painéis de vidro laminado, de 18 mm de espessura; perfis de aço inoxidável AISI 304, com escovas de estanquidade e aro de fixação de aço inoxidável ao pavimento; mecanismos, painel de controlo, motor com tampa visitável, pulsador de emergência e quadro eléctrico de protecção e manobra, segundo NP EN 16005.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</si>
  <si>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</si>
  <si>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</si>
  <si>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</si>
  <si>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</si>
  <si>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</si>
  <si>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</si>
  <si>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mo055</t>
  </si>
  <si>
    <t xml:space="preserve">h</t>
  </si>
  <si>
    <t xml:space="preserve">Oficial de 1ª vidraceiro.</t>
  </si>
  <si>
    <t xml:space="preserve">%</t>
  </si>
  <si>
    <t xml:space="preserve">Custos directos complementares</t>
  </si>
  <si>
    <t xml:space="preserve">Custo de manutenção decenal: 1.539.780,95Kz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</si>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</sst>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99" customWidth="1"/>
    <col min="4" max="4" width="21.86" customWidth="1"/>
    <col min="5" max="5" width="28.12" customWidth="1"/>
    <col min="6" max="6" width="12.82" customWidth="1"/>
    <col min="7" max="7" width="2.33" customWidth="1"/>
    <col min="8" max="8" width="4.81" customWidth="1"/>
    <col min="9" max="9" width="10.35" customWidth="1"/>
    <col min="10" max="10" width="2.77" customWidth="1"/>
    <col min="11" max="11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9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5663629.810000</v>
      </c>
      <c r="J8" s="16"/>
      <c r="K8" s="16">
        <f ca="1">ROUND(INDIRECT(ADDRESS(ROW()+(0), COLUMN()+(-4), 1))*INDIRECT(ADDRESS(ROW()+(0), COLUMN()+(-2), 1)), 2)</f>
        <v>5663629.810000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11.284000</v>
      </c>
      <c r="H9" s="19"/>
      <c r="I9" s="20">
        <v>537.050000</v>
      </c>
      <c r="J9" s="20"/>
      <c r="K9" s="20">
        <f ca="1">ROUND(INDIRECT(ADDRESS(ROW()+(0), COLUMN()+(-4), 1))*INDIRECT(ADDRESS(ROW()+(0), COLUMN()+(-2), 1)), 2)</f>
        <v>6060.070000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11.284000</v>
      </c>
      <c r="H10" s="19"/>
      <c r="I10" s="20">
        <v>300.910000</v>
      </c>
      <c r="J10" s="20"/>
      <c r="K10" s="20">
        <f ca="1">ROUND(INDIRECT(ADDRESS(ROW()+(0), COLUMN()+(-4), 1))*INDIRECT(ADDRESS(ROW()+(0), COLUMN()+(-2), 1)), 2)</f>
        <v>3395.470000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11.284000</v>
      </c>
      <c r="H11" s="23"/>
      <c r="I11" s="24">
        <v>561.160000</v>
      </c>
      <c r="J11" s="24"/>
      <c r="K11" s="24">
        <f ca="1">ROUND(INDIRECT(ADDRESS(ROW()+(0), COLUMN()+(-4), 1))*INDIRECT(ADDRESS(ROW()+(0), COLUMN()+(-2), 1)), 2)</f>
        <v>6332.130000</v>
      </c>
    </row>
    <row r="12" spans="1:11" ht="12.00" thickBot="1" customHeight="1">
      <c r="A12" s="22"/>
      <c r="B12" s="25" t="s">
        <v>23</v>
      </c>
      <c r="C12" s="26" t="s">
        <v>24</v>
      </c>
      <c r="D12" s="26"/>
      <c r="E12" s="26"/>
      <c r="F12" s="26"/>
      <c r="G12" s="27">
        <v>2.000000</v>
      </c>
      <c r="H12" s="27"/>
      <c r="I12" s="28">
        <f ca="1">ROUND(SUM(INDIRECT(ADDRESS(ROW()+(-1), COLUMN()+(2), 1)),INDIRECT(ADDRESS(ROW()+(-2), COLUMN()+(2), 1)),INDIRECT(ADDRESS(ROW()+(-3), COLUMN()+(2), 1)),INDIRECT(ADDRESS(ROW()+(-4), COLUMN()+(2), 1))), 2)</f>
        <v>5679417.480000</v>
      </c>
      <c r="J12" s="28"/>
      <c r="K12" s="28">
        <f ca="1">ROUND(INDIRECT(ADDRESS(ROW()+(0), COLUMN()+(-4), 1))*INDIRECT(ADDRESS(ROW()+(0), COLUMN()+(-2), 1))/100, 2)</f>
        <v>113588.350000</v>
      </c>
    </row>
    <row r="13" spans="1:11" ht="12.00" thickBot="1" customHeight="1">
      <c r="A13" s="6" t="s">
        <v>25</v>
      </c>
      <c r="B13" s="7"/>
      <c r="C13" s="7"/>
      <c r="D13" s="7"/>
      <c r="E13" s="7"/>
      <c r="F13" s="7"/>
      <c r="G13" s="29"/>
      <c r="H13" s="29"/>
      <c r="I13" s="6" t="s">
        <v>26</v>
      </c>
      <c r="J13" s="6"/>
      <c r="K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5793005.830000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