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<sst xmlns="http://schemas.openxmlformats.org/spreadsheetml/2006/main" count="24" uniqueCount="24">
  <si>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</si>
  <si>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LPI020</t>
  </si>
  <si>
    <t xml:space="preserve">m²</t>
  </si>
  <si>
    <t xml:space="preserve">Porta de alumínio.</t>
  </si>
  <si>
    <r>
      <rPr>
        <b/>
        <sz val="7.80"/>
        <color rgb="FF000000"/>
        <rFont val="Arial"/>
        <family val="2"/>
      </rPr>
      <t xml:space="preserve">Caixilharia de alumínio anodizado natural para porta de batente com chapa opaca, perfis para uma ou duas folhas, série S-40x20, com marca de qualidade EWAA-EURAS (QUALANOD)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</si>
  <si>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</si>
  <si>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</si>
  <si>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</si>
  <si>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</si>
  <si>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</si>
  <si>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</si>
  <si>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mt25pfb011a</t>
  </si>
  <si>
    <t xml:space="preserve">m²</t>
  </si>
  <si>
    <t xml:space="preserve">Caixilharia de alumínio anodizado natural para porta de batente com chapa opaca, perfis para uma ou duas folhas, série S-40x20, com marca de qualidade EWAA-EURAS (QUALANOD), inclusive p/p de fechadura triangular e grelhas de ventilação.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</si>
  <si>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</si>
  <si>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</si>
  <si>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</si>
  <si>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</si>
  <si>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</si>
  <si>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</si>
  <si>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</si>
  <si>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</si>
  <si>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3.413,44Kz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</si>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</sst>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2.04" customWidth="1"/>
    <col min="3" max="3" width="1.75" customWidth="1"/>
    <col min="4" max="4" width="11.37" customWidth="1"/>
    <col min="5" max="5" width="60.91" customWidth="1"/>
    <col min="6" max="6" width="6.41" customWidth="1"/>
    <col min="7" max="7" width="4.52" customWidth="1"/>
    <col min="8" max="8" width="6.70" customWidth="1"/>
    <col min="9" max="9" width="1.89" customWidth="1"/>
    <col min="10" max="10" width="4.81" customWidth="1"/>
    <col min="11" max="11" width="6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30220.950000</v>
      </c>
      <c r="H8" s="16"/>
      <c r="I8" s="16"/>
      <c r="J8" s="16">
        <f ca="1">ROUND(INDIRECT(ADDRESS(ROW()+(0), COLUMN()+(-4), 1))*INDIRECT(ADDRESS(ROW()+(0), COLUMN()+(-3), 1)), 2)</f>
        <v>30220.950000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0.246000</v>
      </c>
      <c r="G9" s="20">
        <v>519.570000</v>
      </c>
      <c r="H9" s="20"/>
      <c r="I9" s="20"/>
      <c r="J9" s="20">
        <f ca="1">ROUND(INDIRECT(ADDRESS(ROW()+(0), COLUMN()+(-4), 1))*INDIRECT(ADDRESS(ROW()+(0), COLUMN()+(-3), 1)), 2)</f>
        <v>127.810000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0.246000</v>
      </c>
      <c r="G10" s="24">
        <v>300.910000</v>
      </c>
      <c r="H10" s="24"/>
      <c r="I10" s="24"/>
      <c r="J10" s="24">
        <f ca="1">ROUND(INDIRECT(ADDRESS(ROW()+(0), COLUMN()+(-4), 1))*INDIRECT(ADDRESS(ROW()+(0), COLUMN()+(-3), 1)), 2)</f>
        <v>74.020000</v>
      </c>
      <c r="K10" s="24"/>
    </row>
    <row r="11" spans="1:11" ht="12.00" thickBot="1" customHeight="1">
      <c r="A11" s="22"/>
      <c r="B11" s="25" t="s">
        <v>20</v>
      </c>
      <c r="C11" s="25"/>
      <c r="D11" s="26" t="s">
        <v>21</v>
      </c>
      <c r="E11" s="26"/>
      <c r="F11" s="27">
        <v>2.000000</v>
      </c>
      <c r="G11" s="28">
        <f ca="1">ROUND(SUM(INDIRECT(ADDRESS(ROW()+(-1), COLUMN()+(3), 1)),INDIRECT(ADDRESS(ROW()+(-2), COLUMN()+(3), 1)),INDIRECT(ADDRESS(ROW()+(-3), COLUMN()+(3), 1))), 2)</f>
        <v>30422.780000</v>
      </c>
      <c r="H11" s="28"/>
      <c r="I11" s="28"/>
      <c r="J11" s="28">
        <f ca="1">ROUND(INDIRECT(ADDRESS(ROW()+(0), COLUMN()+(-4), 1))*INDIRECT(ADDRESS(ROW()+(0), COLUMN()+(-3), 1))/100, 2)</f>
        <v>608.460000</v>
      </c>
      <c r="K11" s="28"/>
    </row>
    <row r="12" spans="1:11" ht="12.00" thickBot="1" customHeight="1">
      <c r="A12" s="6" t="s">
        <v>22</v>
      </c>
      <c r="B12" s="7"/>
      <c r="C12" s="7"/>
      <c r="D12" s="7"/>
      <c r="E12" s="7"/>
      <c r="F12" s="29"/>
      <c r="G12" s="6" t="s">
        <v>23</v>
      </c>
      <c r="H12" s="6"/>
      <c r="I12" s="6"/>
      <c r="J12" s="30">
        <f ca="1">ROUND(SUM(INDIRECT(ADDRESS(ROW()+(-1), COLUMN()+(0), 1)),INDIRECT(ADDRESS(ROW()+(-2), COLUMN()+(0), 1)),INDIRECT(ADDRESS(ROW()+(-3), COLUMN()+(0), 1)),INDIRECT(ADDRESS(ROW()+(-4), COLUMN()+(0), 1))), 2)</f>
        <v>31031.240000</v>
      </c>
      <c r="K12" s="30"/>
    </row>
  </sheetData>
  <mergeCells count="29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A12:E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