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<sst xmlns="http://schemas.openxmlformats.org/spreadsheetml/2006/main" count="38" uniqueCount="38">
  <si>
    <t xml:space="preserve"/>
  </si>
  <si>
    <t xml:space="preserve">NAC010</t>
  </si>
  <si>
    <t xml:space="preserve">m²</t>
  </si>
  <si>
    <t xml:space="preserve">Isolamento exterior de condutas metálicas.</t>
  </si>
  <si>
    <r>
      <rPr>
        <sz val="7.80"/>
        <color rgb="FF000000"/>
        <rFont val="Arial"/>
        <family val="2"/>
      </rPr>
      <t xml:space="preserve">Isolamento termo-acústico exterior para conduta metálica </t>
    </r>
    <r>
      <rPr>
        <b/>
        <sz val="7.80"/>
        <color rgb="FF000000"/>
        <rFont val="Arial"/>
        <family val="2"/>
      </rPr>
      <t xml:space="preserve">circular</t>
    </r>
    <r>
      <rPr>
        <sz val="7.80"/>
        <color rgb="FF000000"/>
        <rFont val="Arial"/>
        <family val="2"/>
      </rPr>
      <t xml:space="preserve"> de climatização, </t>
    </r>
    <r>
      <rPr>
        <b/>
        <sz val="7.80"/>
        <color rgb="FF000000"/>
        <rFont val="Arial"/>
        <family val="2"/>
      </rPr>
      <t xml:space="preserve">realizado com manta de lã de vidro Ursa Air M3603 Manta Aluminio Puro Incombustible "URSA IBÉRICA AISLANTES", segundo EN 13162, revestido numa das suas faces com um complexo de alumínio puro reforçado com malha, provido de uma lingueta, de 50 mm de espessura</t>
    </r>
    <r>
      <rPr>
        <sz val="7.80"/>
        <color rgb="FF000000"/>
        <rFont val="Arial"/>
        <family val="2"/>
      </rPr>
      <t xml:space="preserve">.</t>
    </r>
  </si>
  <si>
    <t xml:space="preserve">Unitário</t>
  </si>
  <si>
    <t xml:space="preserve">Ud</t>
  </si>
  <si>
    <t xml:space="preserve">Descrição</t>
  </si>
  <si>
    <t xml:space="preserve">Rend.</t>
  </si>
  <si>
    <t xml:space="preserve">Preço unitário</t>
  </si>
  <si>
    <t xml:space="preserve">Importância</t>
  </si>
  <si>
    <t xml:space="preserve">mt42cou020v</t>
  </si>
  <si>
    <t xml:space="preserve">m²</t>
  </si>
  <si>
    <t xml:space="preserve">Manta de lã de vidro Ursa Air M3603 Manta Aluminio Puro Incombustible "URSA IBÉRICA AISLANTES", segundo EN 13162, revestido numa das suas faces com um complexo de alumínio puro reforçado com malha, provido de uma lingueta, de 50 mm de espessura, para o isolamento de condutas de ar em climatização, resistência térmica 1,35 m²°C/W, condutibilidade térmica 0,034 W/(m°C), Euroclasse A2-s1, d0 de reacção ao fogo, com código de designação MW-EN 13162-T3.</t>
  </si>
  <si>
    <t xml:space="preserve">mt42con020</t>
  </si>
  <si>
    <t xml:space="preserve">m</t>
  </si>
  <si>
    <t xml:space="preserve">Fita autocolante de alumínio de 50 microns de espessura e 65 mm de largura à base de resinas acrílicas, para a vedação e fixação do isolamento.</t>
  </si>
  <si>
    <t xml:space="preserve">mo053</t>
  </si>
  <si>
    <t xml:space="preserve">h</t>
  </si>
  <si>
    <t xml:space="preserve">Oficial de 1ª montador de isolamentos.</t>
  </si>
  <si>
    <t xml:space="preserve">mo099</t>
  </si>
  <si>
    <t xml:space="preserve">h</t>
  </si>
  <si>
    <t xml:space="preserve">Ajudante de montador de isolamentos.</t>
  </si>
  <si>
    <t xml:space="preserve">%</t>
  </si>
  <si>
    <t xml:space="preserve">Meios auxiliares</t>
  </si>
  <si>
    <t xml:space="preserve">%</t>
  </si>
  <si>
    <t xml:space="preserve">Custos indirectos</t>
  </si>
  <si>
    <t xml:space="preserve">Custo de manutenção decenal: 100,97Kz nos primeiros 10 anos.</t>
  </si>
  <si>
    <t xml:space="preserve">Total:</t>
  </si>
  <si>
    <t xml:space="preserve">Referência e título da norma</t>
  </si>
  <si>
    <r>
      <rPr>
        <sz val="7.80"/>
        <color rgb="FF000000"/>
        <rFont val="Arial"/>
        <family val="2"/>
      </rPr>
      <t xml:space="preserve">Aplicabilidade</t>
    </r>
    <r>
      <rPr>
        <sz val="7.80"/>
        <color rgb="FF000000"/>
        <rFont val="Arial"/>
        <family val="2"/>
      </rPr>
      <t xml:space="preserve">
</t>
    </r>
    <r>
      <rPr>
        <sz val="7.80"/>
        <color rgb="FF000000"/>
        <rFont val="Arial"/>
        <family val="2"/>
      </rPr>
      <t xml:space="preserve">(1)</t>
    </r>
  </si>
  <si>
    <r>
      <rPr>
        <sz val="7.80"/>
        <color rgb="FF000000"/>
        <rFont val="Arial"/>
        <family val="2"/>
      </rPr>
      <t xml:space="preserve">Obrigatoriedade</t>
    </r>
    <r>
      <rPr>
        <sz val="7.80"/>
        <color rgb="FF000000"/>
        <rFont val="Arial"/>
        <family val="2"/>
      </rPr>
      <t xml:space="preserve">
</t>
    </r>
    <r>
      <rPr>
        <sz val="7.80"/>
        <color rgb="FF000000"/>
        <rFont val="Arial"/>
        <family val="2"/>
      </rPr>
      <t xml:space="preserve">(2)</t>
    </r>
  </si>
  <si>
    <r>
      <rPr>
        <sz val="7.80"/>
        <color rgb="FF000000"/>
        <rFont val="Arial"/>
        <family val="2"/>
      </rPr>
      <t xml:space="preserve">Sistema</t>
    </r>
    <r>
      <rPr>
        <sz val="7.80"/>
        <color rgb="FF000000"/>
        <rFont val="Arial"/>
        <family val="2"/>
      </rPr>
      <t xml:space="preserve">
</t>
    </r>
    <r>
      <rPr>
        <sz val="7.80"/>
        <color rgb="FF000000"/>
        <rFont val="Arial"/>
        <family val="2"/>
      </rPr>
      <t xml:space="preserve">(3)</t>
    </r>
  </si>
  <si>
    <t xml:space="preserve">EN 13162:2012</t>
  </si>
  <si>
    <t xml:space="preserve">Produtos de isolamento térmico para aplicação em edifícios - Produtos manufaturados de lã mineral (MW) - Especificação Especificação </t>
  </si>
  <si>
    <t xml:space="preserve">(1) Data de entrada em aplicação da norma harmonizada e início do período de coexistência</t>
  </si>
  <si>
    <t xml:space="preserve">(2) Data final do período de coexistência / entrada em vigor da marcação CE</t>
  </si>
  <si>
    <t xml:space="preserve">(3) Sistema de avaliação e verificação da regularidade do desempenho</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</si>
</sst>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left" vertical="center" wrapText="1"/>
    </xf>
    <xf numFmtId="0" fontId="0" fillId="0" borderId="6"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53" customWidth="1"/>
    <col min="2" max="2" width="3.79" customWidth="1"/>
    <col min="3" max="3" width="7.58" customWidth="1"/>
    <col min="4" max="4" width="21.86" customWidth="1"/>
    <col min="5" max="5" width="27.10" customWidth="1"/>
    <col min="6" max="6" width="9.91" customWidth="1"/>
    <col min="7" max="7" width="5.54" customWidth="1"/>
    <col min="8" max="8" width="6.41" customWidth="1"/>
    <col min="9" max="9" width="1.17" customWidth="1"/>
    <col min="10" max="10" width="7.87" customWidth="1"/>
    <col min="11" max="11" width="4.08" customWidth="1"/>
    <col min="12" max="12" width="2.77" customWidth="1"/>
    <col min="13" max="13" width="8.45" customWidth="1"/>
  </cols>
  <sheetData>
    <row r="1" spans="1:1" ht="1.80" thickBot="1" customHeight="1">
      <c r="A1" s="1" t="s">
        <v>0</v>
      </c>
      <c r="B1" s="1"/>
      <c r="C1" s="1"/>
      <c r="D1" s="1"/>
      <c r="E1" s="1"/>
      <c r="F1" s="1"/>
      <c r="G1" s="1"/>
      <c r="H1" s="1"/>
      <c r="I1" s="1"/>
      <c r="J1" s="1"/>
      <c r="K1" s="1"/>
      <c r="L1" s="1"/>
      <c r="M1" s="1"/>
    </row>
    <row r="3" spans="1:13" ht="21.60" thickBot="1" customHeight="1">
      <c r="A3" s="3" t="s">
        <v>1</v>
      </c>
      <c r="B3" s="3"/>
      <c r="C3" s="3"/>
      <c r="D3" s="4" t="s">
        <v>2</v>
      </c>
      <c r="E3" s="3" t="s">
        <v>3</v>
      </c>
      <c r="F3" s="5"/>
      <c r="G3" s="5"/>
      <c r="H3" s="5"/>
      <c r="I3" s="5"/>
      <c r="J3" s="5"/>
      <c r="K3" s="5"/>
      <c r="L3" s="5"/>
      <c r="M3" s="5"/>
    </row>
    <row r="4" spans="1:13" ht="31.20" thickBot="1" customHeight="1">
      <c r="A4" s="6" t="s">
        <v>4</v>
      </c>
      <c r="B4" s="6"/>
      <c r="C4" s="6"/>
      <c r="D4" s="7"/>
      <c r="E4" s="7"/>
      <c r="F4" s="7"/>
      <c r="G4" s="7"/>
      <c r="H4" s="7"/>
      <c r="I4" s="7"/>
      <c r="J4" s="7"/>
      <c r="K4" s="8"/>
      <c r="L4" s="8"/>
      <c r="M4" s="8"/>
    </row>
    <row r="7" spans="1:13" ht="12.00" thickBot="1" customHeight="1">
      <c r="A7" s="9" t="s">
        <v>5</v>
      </c>
      <c r="B7" s="9" t="s">
        <v>6</v>
      </c>
      <c r="C7" s="9" t="s">
        <v>7</v>
      </c>
      <c r="D7" s="9"/>
      <c r="E7" s="9"/>
      <c r="F7" s="9"/>
      <c r="G7" s="9"/>
      <c r="H7" s="9" t="s">
        <v>8</v>
      </c>
      <c r="I7" s="9" t="s">
        <v>9</v>
      </c>
      <c r="J7" s="9"/>
      <c r="K7" s="9"/>
      <c r="L7" s="9" t="s">
        <v>10</v>
      </c>
      <c r="M7" s="9"/>
    </row>
    <row r="8" spans="1:13" ht="69.60" thickBot="1" customHeight="1">
      <c r="A8" s="10" t="s">
        <v>11</v>
      </c>
      <c r="B8" s="12" t="s">
        <v>12</v>
      </c>
      <c r="C8" s="10" t="s">
        <v>13</v>
      </c>
      <c r="D8" s="10"/>
      <c r="E8" s="10"/>
      <c r="F8" s="10"/>
      <c r="G8" s="10"/>
      <c r="H8" s="14">
        <v>1.100000</v>
      </c>
      <c r="I8" s="16">
        <v>1626.080000</v>
      </c>
      <c r="J8" s="16"/>
      <c r="K8" s="16"/>
      <c r="L8" s="16">
        <f ca="1">ROUND(INDIRECT(ADDRESS(ROW()+(0), COLUMN()+(-4), 1))*INDIRECT(ADDRESS(ROW()+(0), COLUMN()+(-3), 1)), 2)</f>
        <v>1788.690000</v>
      </c>
      <c r="M8" s="16"/>
    </row>
    <row r="9" spans="1:13" ht="21.60" thickBot="1" customHeight="1">
      <c r="A9" s="17" t="s">
        <v>14</v>
      </c>
      <c r="B9" s="18" t="s">
        <v>15</v>
      </c>
      <c r="C9" s="17" t="s">
        <v>16</v>
      </c>
      <c r="D9" s="17"/>
      <c r="E9" s="17"/>
      <c r="F9" s="17"/>
      <c r="G9" s="17"/>
      <c r="H9" s="19">
        <v>1.500000</v>
      </c>
      <c r="I9" s="20">
        <v>35.470000</v>
      </c>
      <c r="J9" s="20"/>
      <c r="K9" s="20"/>
      <c r="L9" s="20">
        <f ca="1">ROUND(INDIRECT(ADDRESS(ROW()+(0), COLUMN()+(-4), 1))*INDIRECT(ADDRESS(ROW()+(0), COLUMN()+(-3), 1)), 2)</f>
        <v>53.210000</v>
      </c>
      <c r="M9" s="20"/>
    </row>
    <row r="10" spans="1:13" ht="12.00" thickBot="1" customHeight="1">
      <c r="A10" s="17" t="s">
        <v>17</v>
      </c>
      <c r="B10" s="18" t="s">
        <v>18</v>
      </c>
      <c r="C10" s="17" t="s">
        <v>19</v>
      </c>
      <c r="D10" s="17"/>
      <c r="E10" s="17"/>
      <c r="F10" s="17"/>
      <c r="G10" s="17"/>
      <c r="H10" s="19">
        <v>0.129000</v>
      </c>
      <c r="I10" s="20">
        <v>380.180000</v>
      </c>
      <c r="J10" s="20"/>
      <c r="K10" s="20"/>
      <c r="L10" s="20">
        <f ca="1">ROUND(INDIRECT(ADDRESS(ROW()+(0), COLUMN()+(-4), 1))*INDIRECT(ADDRESS(ROW()+(0), COLUMN()+(-3), 1)), 2)</f>
        <v>49.040000</v>
      </c>
      <c r="M10" s="20"/>
    </row>
    <row r="11" spans="1:13" ht="12.00" thickBot="1" customHeight="1">
      <c r="A11" s="17" t="s">
        <v>20</v>
      </c>
      <c r="B11" s="21" t="s">
        <v>21</v>
      </c>
      <c r="C11" s="22" t="s">
        <v>22</v>
      </c>
      <c r="D11" s="22"/>
      <c r="E11" s="22"/>
      <c r="F11" s="22"/>
      <c r="G11" s="22"/>
      <c r="H11" s="23">
        <v>0.129000</v>
      </c>
      <c r="I11" s="24">
        <v>241.920000</v>
      </c>
      <c r="J11" s="24"/>
      <c r="K11" s="24"/>
      <c r="L11" s="24">
        <f ca="1">ROUND(INDIRECT(ADDRESS(ROW()+(0), COLUMN()+(-4), 1))*INDIRECT(ADDRESS(ROW()+(0), COLUMN()+(-3), 1)), 2)</f>
        <v>31.210000</v>
      </c>
      <c r="M11" s="24"/>
    </row>
    <row r="12" spans="1:13" ht="12.00" thickBot="1" customHeight="1">
      <c r="A12" s="17"/>
      <c r="B12" s="12" t="s">
        <v>23</v>
      </c>
      <c r="C12" s="10" t="s">
        <v>24</v>
      </c>
      <c r="D12" s="10"/>
      <c r="E12" s="10"/>
      <c r="F12" s="10"/>
      <c r="G12" s="10"/>
      <c r="H12" s="14">
        <v>2.000000</v>
      </c>
      <c r="I12" s="16">
        <f ca="1">ROUND(SUM(INDIRECT(ADDRESS(ROW()+(-1), COLUMN()+(3), 1)),INDIRECT(ADDRESS(ROW()+(-2), COLUMN()+(3), 1)),INDIRECT(ADDRESS(ROW()+(-3), COLUMN()+(3), 1)),INDIRECT(ADDRESS(ROW()+(-4), COLUMN()+(3), 1))), 2)</f>
        <v>1922.150000</v>
      </c>
      <c r="J12" s="16"/>
      <c r="K12" s="16"/>
      <c r="L12" s="16">
        <f ca="1">ROUND(INDIRECT(ADDRESS(ROW()+(0), COLUMN()+(-4), 1))*INDIRECT(ADDRESS(ROW()+(0), COLUMN()+(-3), 1))/100, 2)</f>
        <v>38.440000</v>
      </c>
      <c r="M12" s="16"/>
    </row>
    <row r="13" spans="1:13" ht="12.00" thickBot="1" customHeight="1">
      <c r="A13" s="22"/>
      <c r="B13" s="21" t="s">
        <v>25</v>
      </c>
      <c r="C13" s="22" t="s">
        <v>26</v>
      </c>
      <c r="D13" s="22"/>
      <c r="E13" s="22"/>
      <c r="F13" s="22"/>
      <c r="G13" s="22"/>
      <c r="H13" s="23">
        <v>3.000000</v>
      </c>
      <c r="I13" s="24">
        <f ca="1">ROUND(SUM(INDIRECT(ADDRESS(ROW()+(-1), COLUMN()+(3), 1)),INDIRECT(ADDRESS(ROW()+(-2), COLUMN()+(3), 1)),INDIRECT(ADDRESS(ROW()+(-3), COLUMN()+(3), 1)),INDIRECT(ADDRESS(ROW()+(-4), COLUMN()+(3), 1)),INDIRECT(ADDRESS(ROW()+(-5), COLUMN()+(3), 1))), 2)</f>
        <v>1960.590000</v>
      </c>
      <c r="J13" s="24"/>
      <c r="K13" s="24"/>
      <c r="L13" s="24">
        <f ca="1">ROUND(INDIRECT(ADDRESS(ROW()+(0), COLUMN()+(-4), 1))*INDIRECT(ADDRESS(ROW()+(0), COLUMN()+(-3), 1))/100, 2)</f>
        <v>58.820000</v>
      </c>
      <c r="M13" s="24"/>
    </row>
    <row r="14" spans="1:13" ht="12.00" thickBot="1" customHeight="1">
      <c r="A14" s="6" t="s">
        <v>27</v>
      </c>
      <c r="B14" s="7"/>
      <c r="C14" s="7"/>
      <c r="D14" s="7"/>
      <c r="E14" s="7"/>
      <c r="F14" s="7"/>
      <c r="G14" s="7"/>
      <c r="H14" s="25"/>
      <c r="I14" s="6" t="s">
        <v>28</v>
      </c>
      <c r="J14" s="6"/>
      <c r="K14" s="6"/>
      <c r="L14" s="26">
        <f ca="1">ROUND(SUM(INDIRECT(ADDRESS(ROW()+(-1), COLUMN()+(0), 1)),INDIRECT(ADDRESS(ROW()+(-2), COLUMN()+(0), 1)),INDIRECT(ADDRESS(ROW()+(-3), COLUMN()+(0), 1)),INDIRECT(ADDRESS(ROW()+(-4), COLUMN()+(0), 1)),INDIRECT(ADDRESS(ROW()+(-5), COLUMN()+(0), 1)),INDIRECT(ADDRESS(ROW()+(-6), COLUMN()+(0), 1))), 2)</f>
        <v>2019.410000</v>
      </c>
      <c r="M14" s="26"/>
    </row>
    <row r="17" spans="1:13" ht="21.60" thickBot="1" customHeight="1">
      <c r="A17" s="27" t="s">
        <v>29</v>
      </c>
      <c r="B17" s="27"/>
      <c r="C17" s="27"/>
      <c r="D17" s="27"/>
      <c r="E17" s="27"/>
      <c r="F17" s="27"/>
      <c r="G17" s="27" t="s">
        <v>30</v>
      </c>
      <c r="H17" s="27"/>
      <c r="I17" s="27"/>
      <c r="J17" s="27" t="s">
        <v>31</v>
      </c>
      <c r="K17" s="27"/>
      <c r="L17" s="27"/>
      <c r="M17" s="27" t="s">
        <v>32</v>
      </c>
    </row>
    <row r="18" spans="1:13" ht="12.00" thickBot="1" customHeight="1">
      <c r="A18" s="28" t="s">
        <v>33</v>
      </c>
      <c r="B18" s="28"/>
      <c r="C18" s="28"/>
      <c r="D18" s="28"/>
      <c r="E18" s="28"/>
      <c r="F18" s="28"/>
      <c r="G18" s="29">
        <v>192013.000000</v>
      </c>
      <c r="H18" s="29"/>
      <c r="I18" s="29"/>
      <c r="J18" s="29">
        <v>192013.000000</v>
      </c>
      <c r="K18" s="29"/>
      <c r="L18" s="29"/>
      <c r="M18" s="29"/>
    </row>
    <row r="19" spans="1:13" ht="21.60" thickBot="1" customHeight="1">
      <c r="A19" s="30" t="s">
        <v>34</v>
      </c>
      <c r="B19" s="30"/>
      <c r="C19" s="30"/>
      <c r="D19" s="30"/>
      <c r="E19" s="30"/>
      <c r="F19" s="30"/>
      <c r="G19" s="31"/>
      <c r="H19" s="31"/>
      <c r="I19" s="31"/>
      <c r="J19" s="31"/>
      <c r="K19" s="31"/>
      <c r="L19" s="31"/>
      <c r="M19" s="31"/>
    </row>
    <row r="22" spans="1:1" ht="11.40" thickBot="1" customHeight="1">
      <c r="A22" s="1" t="s">
        <v>35</v>
      </c>
      <c r="B22" s="1"/>
      <c r="C22" s="1"/>
      <c r="D22" s="1"/>
      <c r="E22" s="1"/>
      <c r="F22" s="1"/>
      <c r="G22" s="1"/>
      <c r="H22" s="1"/>
      <c r="I22" s="1"/>
      <c r="J22" s="1"/>
      <c r="K22" s="1"/>
      <c r="L22" s="1"/>
      <c r="M22" s="1"/>
    </row>
    <row r="23" spans="1:1" ht="11.40" thickBot="1" customHeight="1">
      <c r="A23" s="1" t="s">
        <v>36</v>
      </c>
      <c r="B23" s="1"/>
      <c r="C23" s="1"/>
      <c r="D23" s="1"/>
      <c r="E23" s="1"/>
      <c r="F23" s="1"/>
      <c r="G23" s="1"/>
      <c r="H23" s="1"/>
      <c r="I23" s="1"/>
      <c r="J23" s="1"/>
      <c r="K23" s="1"/>
      <c r="L23" s="1"/>
      <c r="M23" s="1"/>
    </row>
    <row r="24" spans="1:1" ht="11.40" thickBot="1" customHeight="1">
      <c r="A24" s="1" t="s">
        <v>37</v>
      </c>
      <c r="B24" s="1"/>
      <c r="C24" s="1"/>
      <c r="D24" s="1"/>
      <c r="E24" s="1"/>
      <c r="F24" s="1"/>
      <c r="G24" s="1"/>
      <c r="H24" s="1"/>
      <c r="I24" s="1"/>
      <c r="J24" s="1"/>
      <c r="K24" s="1"/>
      <c r="L24" s="1"/>
      <c r="M24" s="1"/>
    </row>
  </sheetData>
  <mergeCells count="41">
    <mergeCell ref="A1:M1"/>
    <mergeCell ref="A3:C3"/>
    <mergeCell ref="F3:G3"/>
    <mergeCell ref="H3:J3"/>
    <mergeCell ref="K3:M3"/>
    <mergeCell ref="A4:M4"/>
    <mergeCell ref="C7:G7"/>
    <mergeCell ref="I7:K7"/>
    <mergeCell ref="L7:M7"/>
    <mergeCell ref="C8:G8"/>
    <mergeCell ref="I8:K8"/>
    <mergeCell ref="L8:M8"/>
    <mergeCell ref="C9:G9"/>
    <mergeCell ref="I9:K9"/>
    <mergeCell ref="L9:M9"/>
    <mergeCell ref="C10:G10"/>
    <mergeCell ref="I10:K10"/>
    <mergeCell ref="L10:M10"/>
    <mergeCell ref="C11:G11"/>
    <mergeCell ref="I11:K11"/>
    <mergeCell ref="L11:M11"/>
    <mergeCell ref="C12:G12"/>
    <mergeCell ref="I12:K12"/>
    <mergeCell ref="L12:M12"/>
    <mergeCell ref="C13:G13"/>
    <mergeCell ref="I13:K13"/>
    <mergeCell ref="L13:M13"/>
    <mergeCell ref="A14:G14"/>
    <mergeCell ref="I14:K14"/>
    <mergeCell ref="L14:M14"/>
    <mergeCell ref="A17:F17"/>
    <mergeCell ref="G17:I17"/>
    <mergeCell ref="J17:L17"/>
    <mergeCell ref="A18:F18"/>
    <mergeCell ref="G18:I19"/>
    <mergeCell ref="J18:L19"/>
    <mergeCell ref="M18:M19"/>
    <mergeCell ref="A19:F19"/>
    <mergeCell ref="A22:M22"/>
    <mergeCell ref="A23:M23"/>
    <mergeCell ref="A24:M24"/>
  </mergeCells>
  <pageMargins left="0.620079" right="0.472441" top="0.472441" bottom="0.472441" header="0.0" footer="0.0"/>
  <pageSetup paperSize="9" orientation="portrait"/>
  <rowBreaks count="0" manualBreakCount="0">
    </rowBreaks>
</worksheet>
</file>