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<sst xmlns="http://schemas.openxmlformats.org/spreadsheetml/2006/main" count="42" uniqueCount="42">
  <si>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</si>
  <si>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NBO020</t>
  </si>
  <si>
    <t xml:space="preserve">m²</t>
  </si>
  <si>
    <t xml:space="preserve">Isolamento acústico a sons de condução aérea em revestimento interior autoportante de placas, com complexos multicamada fixados ao paramento e painéis entre montantes.</t>
  </si>
  <si>
    <r>
      <rPr>
        <sz val="8.25"/>
        <color rgb="FF000000"/>
        <rFont val="Arial"/>
        <family val="2"/>
      </rPr>
      <t xml:space="preserve">Isolamento acústico a sons de condução aérea, em revestimento interior autoportante de placas, realizado com complexo multicamada, de 21,8 mm de espessura, formado por uma lâmina pesada de EPDM de 1,8 mm de espessura e um feltro têxtil de 20 mm de espessura, colocado topo a topo e fixado ao paramento com cola; e painel compacto de lã de vidro hidrofugada, ECO 037 "ISOVER", segundo EN 13162, de 60 mm de espessura, revestido numa das suas faces com uma barreira de vapor resistente à tracção e resistente ao rompimento, composta por um complexo de papel kraft com polietileno, resistência térmica 1,6 m²°C/W, condutibilidade térmica 0,037 W/(m°C), colocado entre os montantes da estrutura portante. Inclusive fita viscoelástica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</si>
  <si>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</si>
  <si>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</si>
  <si>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</si>
  <si>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</si>
  <si>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</si>
  <si>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</si>
  <si>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mt16npg031</t>
  </si>
  <si>
    <t xml:space="preserve">kg</t>
  </si>
  <si>
    <t xml:space="preserve">Cola.</t>
  </si>
  <si>
    <t xml:space="preserve">mt16ppt025f</t>
  </si>
  <si>
    <t xml:space="preserve">m²</t>
  </si>
  <si>
    <t xml:space="preserve">Complexo multicamada, de 21,8 mm de espessura, formado por uma lâmina pesada de EPDM de 1,8 mm de espessura e um feltro têxtil de 20 mm de espessura; com 61 dB de índice global de redução sonora, Rw e 56 dBA de índice global de redução sonora ponderado A, segundo EN ISO 10140-2; proporcionando uma melhora do índice global de redução sonora ponderado A de 21,6 dBA.</t>
  </si>
  <si>
    <t xml:space="preserve">mt16pnc010a</t>
  </si>
  <si>
    <t xml:space="preserve">m</t>
  </si>
  <si>
    <t xml:space="preserve">Fita viscoelástica autocolante com auto-protecção de alumínio, de 50 mm de largura e de 1,5 mm de espessura, para vedação de juntas.</t>
  </si>
  <si>
    <t xml:space="preserve">mt16lvi030akha</t>
  </si>
  <si>
    <t xml:space="preserve">m²</t>
  </si>
  <si>
    <t xml:space="preserve">Painel compacto de lã de vidro hidrofugada, ECO 037 "ISOVER", segundo EN 13162, de 60 mm de espessura, revestido numa das suas faces com uma barreira de vapor resistente à tracção e resistente ao rompimento, composta por um complexo de papel kraft com polietileno, resistência térmica 1,6 m²°C/W, condutibilidade térmica 0,037 W/(m°C).</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</si>
  <si>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</si>
  <si>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</si>
  <si>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</si>
  <si>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</si>
  <si>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</si>
  <si>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</si>
  <si>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</si>
  <si>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</si>
  <si>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191,35Kz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</si>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</sst>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72.25"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v>
      </c>
      <c r="G9" s="11"/>
      <c r="H9" s="13">
        <v>3313.39</v>
      </c>
      <c r="I9" s="13">
        <f ca="1">ROUND(INDIRECT(ADDRESS(ROW()+(0), COLUMN()+(-3), 1))*INDIRECT(ADDRESS(ROW()+(0), COLUMN()+(-1), 1)), 2)</f>
        <v>994.02</v>
      </c>
      <c r="J9" s="13"/>
    </row>
    <row r="10" spans="1:10" ht="55.50" thickBot="1" customHeight="1">
      <c r="A10" s="14" t="s">
        <v>14</v>
      </c>
      <c r="B10" s="14"/>
      <c r="C10" s="15" t="s">
        <v>15</v>
      </c>
      <c r="D10" s="14" t="s">
        <v>16</v>
      </c>
      <c r="E10" s="14"/>
      <c r="F10" s="16">
        <v>1.05</v>
      </c>
      <c r="G10" s="16"/>
      <c r="H10" s="17">
        <v>5715.59</v>
      </c>
      <c r="I10" s="17">
        <f ca="1">ROUND(INDIRECT(ADDRESS(ROW()+(0), COLUMN()+(-3), 1))*INDIRECT(ADDRESS(ROW()+(0), COLUMN()+(-1), 1)), 2)</f>
        <v>6001.37</v>
      </c>
      <c r="J10" s="17"/>
    </row>
    <row r="11" spans="1:10" ht="24.00" thickBot="1" customHeight="1">
      <c r="A11" s="14" t="s">
        <v>17</v>
      </c>
      <c r="B11" s="14"/>
      <c r="C11" s="15" t="s">
        <v>18</v>
      </c>
      <c r="D11" s="14" t="s">
        <v>19</v>
      </c>
      <c r="E11" s="14"/>
      <c r="F11" s="16">
        <v>0.3</v>
      </c>
      <c r="G11" s="16"/>
      <c r="H11" s="17">
        <v>339.62</v>
      </c>
      <c r="I11" s="17">
        <f ca="1">ROUND(INDIRECT(ADDRESS(ROW()+(0), COLUMN()+(-3), 1))*INDIRECT(ADDRESS(ROW()+(0), COLUMN()+(-1), 1)), 2)</f>
        <v>101.89</v>
      </c>
      <c r="J11" s="17"/>
    </row>
    <row r="12" spans="1:10" ht="45.00" thickBot="1" customHeight="1">
      <c r="A12" s="14" t="s">
        <v>20</v>
      </c>
      <c r="B12" s="14"/>
      <c r="C12" s="15" t="s">
        <v>21</v>
      </c>
      <c r="D12" s="14" t="s">
        <v>22</v>
      </c>
      <c r="E12" s="14"/>
      <c r="F12" s="16">
        <v>1.05</v>
      </c>
      <c r="G12" s="16"/>
      <c r="H12" s="17">
        <v>1900.07</v>
      </c>
      <c r="I12" s="17">
        <f ca="1">ROUND(INDIRECT(ADDRESS(ROW()+(0), COLUMN()+(-3), 1))*INDIRECT(ADDRESS(ROW()+(0), COLUMN()+(-1), 1)), 2)</f>
        <v>1995.07</v>
      </c>
      <c r="J12" s="17"/>
    </row>
    <row r="13" spans="1:10" ht="13.50" thickBot="1" customHeight="1">
      <c r="A13" s="14" t="s">
        <v>23</v>
      </c>
      <c r="B13" s="14"/>
      <c r="C13" s="15" t="s">
        <v>24</v>
      </c>
      <c r="D13" s="14" t="s">
        <v>25</v>
      </c>
      <c r="E13" s="14"/>
      <c r="F13" s="16">
        <v>0.291</v>
      </c>
      <c r="G13" s="16"/>
      <c r="H13" s="17">
        <v>630.15</v>
      </c>
      <c r="I13" s="17">
        <f ca="1">ROUND(INDIRECT(ADDRESS(ROW()+(0), COLUMN()+(-3), 1))*INDIRECT(ADDRESS(ROW()+(0), COLUMN()+(-1), 1)), 2)</f>
        <v>183.37</v>
      </c>
      <c r="J13" s="17"/>
    </row>
    <row r="14" spans="1:10" ht="13.50" thickBot="1" customHeight="1">
      <c r="A14" s="14" t="s">
        <v>26</v>
      </c>
      <c r="B14" s="14"/>
      <c r="C14" s="18" t="s">
        <v>27</v>
      </c>
      <c r="D14" s="19" t="s">
        <v>28</v>
      </c>
      <c r="E14" s="19"/>
      <c r="F14" s="20">
        <v>0.291</v>
      </c>
      <c r="G14" s="20"/>
      <c r="H14" s="21">
        <v>357.82</v>
      </c>
      <c r="I14" s="21">
        <f ca="1">ROUND(INDIRECT(ADDRESS(ROW()+(0), COLUMN()+(-3), 1))*INDIRECT(ADDRESS(ROW()+(0), COLUMN()+(-1), 1)), 2)</f>
        <v>104.13</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9379.85</v>
      </c>
      <c r="I15" s="24">
        <f ca="1">ROUND(INDIRECT(ADDRESS(ROW()+(0), COLUMN()+(-3), 1))*INDIRECT(ADDRESS(ROW()+(0), COLUMN()+(-1), 1))/100, 2)</f>
        <v>187.6</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9567.45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1.07202e+006</v>
      </c>
      <c r="F20" s="31"/>
      <c r="G20" s="31">
        <v>1.07202e+006</v>
      </c>
      <c r="H20" s="31"/>
      <c r="I20" s="31"/>
      <c r="J20" s="31"/>
    </row>
    <row r="21" spans="1:10" ht="24.0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