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<sst xmlns="http://schemas.openxmlformats.org/spreadsheetml/2006/main" count="46" uniqueCount="46">
  <si>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</si>
  <si>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NIG040</t>
  </si>
  <si>
    <t xml:space="preserve">m²</t>
  </si>
  <si>
    <t xml:space="preserve">Impermeabilização de varandas e lavandarias, com lâminas de PVC.</t>
  </si>
  <si>
    <r>
      <rPr>
        <sz val="8.25"/>
        <color rgb="FF000000"/>
        <rFont val="Arial"/>
        <family val="2"/>
      </rPr>
      <t xml:space="preserve">Impermeabilização de varandas e lavandarias, com geotêxtil não tecido composto por fibras de poliéster entrelaçadas, com uma resistência à tracção longitudinal de 3,45 kN/m, uma resistência à tracção transversal de 3,45 kN/m, uma abertura de cone ao ensaio de perfuração dinâmica segundo NP EN ISO 13433 inferior a 15 mm, resistência CBR ao punçoamento 0,8 kN e uma massa superficial de 300 g/m², sobre argamassa de cimento CEM II/B-L 32,5 N tipo M-5, confeccionada em obra com 230 kg/m³ de cimento e uma proporção em volume 1/6, com espessura média de 4 cm e pendente de 1% a 5%, acabamento afagado, lâmina impermeabilizante flexível de PVC-P, (fv), de 1,2 mm de espessura, com armadura de véu de fibra de vidro, e com resistência à intempérie, colocada solta sobre a camada separadora, fixada em sobreposição através de soldadura termoplástica, e nos bordos soldada a perfis colaminados de chapa e PVC-P e protegida com camada separadora de geotêxtil não tecido composto por fibras de poliéster entrelaçadas, com uma resistência à tracção longitudinal de 3,45 kN/m, uma resistência à tracção transversal de 3,45 kN/m, uma abertura de cone ao ensaio de perfuração dinâmica segundo NP EN ISO 13433 inferior a 15 mm, resistência CBR ao punçoamento 0,8 kN e uma massa superficial de 300 g/m². O preço não inclui o pavimento.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</si>
  <si>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</si>
  <si>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</si>
  <si>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</si>
  <si>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</si>
  <si>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</si>
  <si>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</si>
  <si>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</si>
  <si>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</si>
  <si>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</si>
  <si>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mt14gsa020dg</t>
  </si>
  <si>
    <t xml:space="preserve">m²</t>
  </si>
  <si>
    <t xml:space="preserve">Geotêxtil não tecido composto por fibras de poliéster entrelaçadas, com uma resistência à tracção longitudinal de 3,45 kN/m, uma resistência à tracção transversal de 3,45 kN/m, uma abertura de cone ao ensaio de perfuração dinâmica segundo NP EN ISO 13433 inferior a 15 mm, resistência CBR ao punçoamento 0,8 kN e uma massa superficial de 300 g/m², segundo EN 13252.</t>
  </si>
  <si>
    <t xml:space="preserve">mt15dan020z</t>
  </si>
  <si>
    <t xml:space="preserve">m</t>
  </si>
  <si>
    <t xml:space="preserve">Perfil colaminado de chapa de aço e PVC-P, plano, para remate de impermeabilização nos extremos das lâminas de PVC-P e nos encontros com elementos verticais.</t>
  </si>
  <si>
    <t xml:space="preserve">mt15dac010c</t>
  </si>
  <si>
    <t xml:space="preserve">m²</t>
  </si>
  <si>
    <t xml:space="preserve">Lâmina impermeabilizante flexível de PVC-P, (fv), de 1,2 mm de espessura, com armadura de véu de fibra de vidro, e com resistência à intempérie, segundo EN 13956.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</si>
  <si>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</si>
  <si>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</si>
  <si>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</si>
  <si>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</si>
  <si>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</si>
  <si>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</si>
  <si>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</si>
  <si>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</si>
  <si>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565,03Kz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</si>
  <si>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</si>
  <si>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</si>
  <si>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</si>
  <si>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</si>
  <si>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</si>
  <si>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13252:2016</t>
  </si>
  <si>
    <t xml:space="preserve">2+/4</t>
  </si>
  <si>
    <t xml:space="preserve">Geotêxteis  e  produtos  relacionados  —  Características  requeridas  para  a  utilização  em  sistemas  de drenagem</t>
  </si>
  <si>
    <t xml:space="preserve">EN  13956:2012</t>
  </si>
  <si>
    <t xml:space="preserve">1/3/4</t>
  </si>
  <si>
    <t xml:space="preserve">Membranas  de  impermeabilização  f lexíveis  — Membranas  de  plástico  e  de  borracha  para impermeabilização  de  coberturas  —  Definições e  características  Membranas  de  impermeabilização  f lexíveis  Membranas  de  plástico  e  de borracha  para  impermeabilização  de  coberturas Definições  e  características  Membranas  de  impermeabilização  f lexíveis  Membranas  de  plástico e  de  borracha  para  impermeabilização  de  coberturas  Definições  e  características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</si>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</sst>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29" customWidth="1"/>
    <col min="3" max="3" width="3.23" customWidth="1"/>
    <col min="4" max="4" width="73.10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118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24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0.04</v>
      </c>
      <c r="G9" s="11"/>
      <c r="H9" s="13">
        <v>21792</v>
      </c>
      <c r="I9" s="13">
        <f ca="1">ROUND(INDIRECT(ADDRESS(ROW()+(0), COLUMN()+(-3), 1))*INDIRECT(ADDRESS(ROW()+(0), COLUMN()+(-1), 1)), 2)</f>
        <v>871.68</v>
      </c>
      <c r="J9" s="13"/>
    </row>
    <row r="10" spans="1:10" ht="45.0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2.1</v>
      </c>
      <c r="G10" s="16"/>
      <c r="H10" s="17">
        <v>1869.48</v>
      </c>
      <c r="I10" s="17">
        <f ca="1">ROUND(INDIRECT(ADDRESS(ROW()+(0), COLUMN()+(-3), 1))*INDIRECT(ADDRESS(ROW()+(0), COLUMN()+(-1), 1)), 2)</f>
        <v>3925.91</v>
      </c>
      <c r="J10" s="17"/>
    </row>
    <row r="11" spans="1:10" ht="24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0.4</v>
      </c>
      <c r="G11" s="16"/>
      <c r="H11" s="17">
        <v>3230.39</v>
      </c>
      <c r="I11" s="17">
        <f ca="1">ROUND(INDIRECT(ADDRESS(ROW()+(0), COLUMN()+(-3), 1))*INDIRECT(ADDRESS(ROW()+(0), COLUMN()+(-1), 1)), 2)</f>
        <v>1292.16</v>
      </c>
      <c r="J11" s="17"/>
    </row>
    <row r="12" spans="1:10" ht="24.0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1.05</v>
      </c>
      <c r="G12" s="16"/>
      <c r="H12" s="17">
        <v>13493.8</v>
      </c>
      <c r="I12" s="17">
        <f ca="1">ROUND(INDIRECT(ADDRESS(ROW()+(0), COLUMN()+(-3), 1))*INDIRECT(ADDRESS(ROW()+(0), COLUMN()+(-1), 1)), 2)</f>
        <v>14168.5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0.625</v>
      </c>
      <c r="G13" s="16"/>
      <c r="H13" s="17">
        <v>1055.59</v>
      </c>
      <c r="I13" s="17">
        <f ca="1">ROUND(INDIRECT(ADDRESS(ROW()+(0), COLUMN()+(-3), 1))*INDIRECT(ADDRESS(ROW()+(0), COLUMN()+(-1), 1)), 2)</f>
        <v>659.74</v>
      </c>
      <c r="J13" s="17"/>
    </row>
    <row r="14" spans="1:10" ht="13.50" thickBot="1" customHeight="1">
      <c r="A14" s="14" t="s">
        <v>26</v>
      </c>
      <c r="B14" s="14"/>
      <c r="C14" s="18" t="s">
        <v>27</v>
      </c>
      <c r="D14" s="19" t="s">
        <v>28</v>
      </c>
      <c r="E14" s="19"/>
      <c r="F14" s="20">
        <v>0.625</v>
      </c>
      <c r="G14" s="20"/>
      <c r="H14" s="21">
        <v>620.64</v>
      </c>
      <c r="I14" s="21">
        <f ca="1">ROUND(INDIRECT(ADDRESS(ROW()+(0), COLUMN()+(-3), 1))*INDIRECT(ADDRESS(ROW()+(0), COLUMN()+(-1), 1)), 2)</f>
        <v>387.9</v>
      </c>
      <c r="J14" s="21"/>
    </row>
    <row r="15" spans="1:10" ht="13.50" thickBot="1" customHeight="1">
      <c r="A15" s="19"/>
      <c r="B15" s="19"/>
      <c r="C15" s="22" t="s">
        <v>29</v>
      </c>
      <c r="D15" s="5" t="s">
        <v>30</v>
      </c>
      <c r="E15" s="5"/>
      <c r="F15" s="23">
        <v>2</v>
      </c>
      <c r="G15" s="23"/>
      <c r="H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21305.8</v>
      </c>
      <c r="I15" s="24">
        <f ca="1">ROUND(INDIRECT(ADDRESS(ROW()+(0), COLUMN()+(-3), 1))*INDIRECT(ADDRESS(ROW()+(0), COLUMN()+(-1), 1))/100, 2)</f>
        <v>426.12</v>
      </c>
      <c r="J15" s="24"/>
    </row>
    <row r="16" spans="1:10" ht="13.50" thickBot="1" customHeight="1">
      <c r="A16" s="25" t="s">
        <v>31</v>
      </c>
      <c r="B16" s="25"/>
      <c r="C16" s="26"/>
      <c r="D16" s="26"/>
      <c r="E16" s="26"/>
      <c r="F16" s="27"/>
      <c r="G16" s="27"/>
      <c r="H16" s="25" t="s">
        <v>32</v>
      </c>
      <c r="I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21732</v>
      </c>
      <c r="J16" s="28"/>
    </row>
    <row r="19" spans="1:10" ht="13.50" thickBot="1" customHeight="1">
      <c r="A19" s="29" t="s">
        <v>33</v>
      </c>
      <c r="B19" s="29"/>
      <c r="C19" s="29"/>
      <c r="D19" s="29"/>
      <c r="E19" s="29" t="s">
        <v>34</v>
      </c>
      <c r="F19" s="29"/>
      <c r="G19" s="29" t="s">
        <v>35</v>
      </c>
      <c r="H19" s="29"/>
      <c r="I19" s="29"/>
      <c r="J19" s="29" t="s">
        <v>36</v>
      </c>
    </row>
    <row r="20" spans="1:10" ht="13.50" thickBot="1" customHeight="1">
      <c r="A20" s="30" t="s">
        <v>37</v>
      </c>
      <c r="B20" s="30"/>
      <c r="C20" s="30"/>
      <c r="D20" s="30"/>
      <c r="E20" s="31">
        <v>1.03202e+006</v>
      </c>
      <c r="F20" s="31"/>
      <c r="G20" s="31">
        <v>1.03202e+006</v>
      </c>
      <c r="H20" s="31"/>
      <c r="I20" s="31"/>
      <c r="J20" s="31" t="s">
        <v>38</v>
      </c>
    </row>
    <row r="21" spans="1:10" ht="24.00" thickBot="1" customHeight="1">
      <c r="A21" s="32" t="s">
        <v>39</v>
      </c>
      <c r="B21" s="32"/>
      <c r="C21" s="32"/>
      <c r="D21" s="32"/>
      <c r="E21" s="33"/>
      <c r="F21" s="33"/>
      <c r="G21" s="33"/>
      <c r="H21" s="33"/>
      <c r="I21" s="33"/>
      <c r="J21" s="33"/>
    </row>
    <row r="22" spans="1:10" ht="13.50" thickBot="1" customHeight="1">
      <c r="A22" s="30" t="s">
        <v>40</v>
      </c>
      <c r="B22" s="30"/>
      <c r="C22" s="30"/>
      <c r="D22" s="30"/>
      <c r="E22" s="31">
        <v>1.10201e+006</v>
      </c>
      <c r="F22" s="31"/>
      <c r="G22" s="31">
        <v>1.10201e+006</v>
      </c>
      <c r="H22" s="31"/>
      <c r="I22" s="31"/>
      <c r="J22" s="31" t="s">
        <v>41</v>
      </c>
    </row>
    <row r="23" spans="1:10" ht="55.50" thickBot="1" customHeight="1">
      <c r="A23" s="32" t="s">
        <v>42</v>
      </c>
      <c r="B23" s="32"/>
      <c r="C23" s="32"/>
      <c r="D23" s="32"/>
      <c r="E23" s="33"/>
      <c r="F23" s="33"/>
      <c r="G23" s="33"/>
      <c r="H23" s="33"/>
      <c r="I23" s="33"/>
      <c r="J23" s="33"/>
    </row>
    <row r="26" spans="1:1" ht="33.75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45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4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E16"/>
    <mergeCell ref="F16:G16"/>
    <mergeCell ref="I16:J16"/>
    <mergeCell ref="A19:D19"/>
    <mergeCell ref="E19:F19"/>
    <mergeCell ref="G19:I19"/>
    <mergeCell ref="A20:D20"/>
    <mergeCell ref="E20:F21"/>
    <mergeCell ref="G20:I21"/>
    <mergeCell ref="J20:J21"/>
    <mergeCell ref="A21:D21"/>
    <mergeCell ref="A22:D22"/>
    <mergeCell ref="E22:F23"/>
    <mergeCell ref="G22:I23"/>
    <mergeCell ref="J22:J23"/>
    <mergeCell ref="A23:D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