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<sst xmlns="http://schemas.openxmlformats.org/spreadsheetml/2006/main" count="56" uniqueCount="56">
  <si>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</si>
  <si>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NIP030</t>
  </si>
  <si>
    <t xml:space="preserve">m</t>
  </si>
  <si>
    <t xml:space="preserve">Barreira anticapilaridade e, muro de alvenaria, através de lâmina asfáltica.</t>
  </si>
  <si>
    <r>
      <rPr>
        <sz val="7.80"/>
        <color rgb="FF000000"/>
        <rFont val="Arial"/>
        <family val="2"/>
      </rPr>
      <t xml:space="preserve">Barreira anticapilaridade em arranque de muro </t>
    </r>
    <r>
      <rPr>
        <b/>
        <sz val="7.80"/>
        <color rgb="FF000000"/>
        <rFont val="Arial"/>
        <family val="2"/>
      </rPr>
      <t xml:space="preserve">taipa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 de espessura, através da interposição </t>
    </r>
    <r>
      <rPr>
        <b/>
        <sz val="7.80"/>
        <color rgb="FF000000"/>
        <rFont val="Arial"/>
        <family val="2"/>
      </rPr>
      <t xml:space="preserve">numa face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camada de betume modificado com elastómero SBS, LBM(SBS)-40-PE, Imperpuma BM P-4 "GRUPO PUMA", acabada com filme plástico termofusível em ambas as faces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</si>
  <si>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</si>
  <si>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</si>
  <si>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</si>
  <si>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</si>
  <si>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</si>
  <si>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</si>
  <si>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</si>
  <si>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</si>
  <si>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estável, Imperpuma "GRUPO PUMA".</t>
  </si>
  <si>
    <t xml:space="preserve">mt14pap020b</t>
  </si>
  <si>
    <t xml:space="preserve">m²</t>
  </si>
  <si>
    <t xml:space="preserve">Camada de betume modificado com elastómero SBS, LBM(SBS)-40-PE, Imperpuma BM P-4 "GRUPO PUMA", massa nominal 4 kg/m², com armadura de filme de polietileno de 95 g/m², de superfície não protegida acabada com filme plástico termofusível em ambas as faces. Segundo EN 13707.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</si>
  <si>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</si>
  <si>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</si>
  <si>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</si>
  <si>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</si>
  <si>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</si>
  <si>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</si>
  <si>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</si>
  <si>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</si>
  <si>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</si>
  <si>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</si>
  <si>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</si>
  <si>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</si>
  <si>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mq08lch030</t>
  </si>
  <si>
    <t xml:space="preserve">h</t>
  </si>
  <si>
    <t xml:space="preserve">Equipamento de jacto de ar comprimido.</t>
  </si>
  <si>
    <t xml:space="preserve">mq06hor010</t>
  </si>
  <si>
    <t xml:space="preserve">h</t>
  </si>
  <si>
    <t xml:space="preserve">Betoneira.</t>
  </si>
  <si>
    <t xml:space="preserve">mo028</t>
  </si>
  <si>
    <t xml:space="preserve">h</t>
  </si>
  <si>
    <t xml:space="preserve">Oficial de 1ª aplicador de lâminas impermeabilizantes.</t>
  </si>
  <si>
    <t xml:space="preserve">mo065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</si>
  <si>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</si>
  <si>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</si>
  <si>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</si>
  <si>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</si>
  <si>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</si>
  <si>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</si>
  <si>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117,31Kz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</si>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</sst>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25" customWidth="1"/>
    <col min="4" max="4" width="20.55" customWidth="1"/>
    <col min="5" max="5" width="31.91" customWidth="1"/>
    <col min="6" max="6" width="7.87" customWidth="1"/>
    <col min="7" max="7" width="5.54" customWidth="1"/>
    <col min="8" max="8" width="1.31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0.175000</v>
      </c>
      <c r="I8" s="14"/>
      <c r="J8" s="16">
        <v>448.060000</v>
      </c>
      <c r="K8" s="16"/>
      <c r="L8" s="16"/>
      <c r="M8" s="16">
        <f ca="1">ROUND(INDIRECT(ADDRESS(ROW()+(0), COLUMN()+(-5), 1))*INDIRECT(ADDRESS(ROW()+(0), COLUMN()+(-3), 1)), 2)</f>
        <v>78.410000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0.550000</v>
      </c>
      <c r="I9" s="19"/>
      <c r="J9" s="20">
        <v>2075.990000</v>
      </c>
      <c r="K9" s="20"/>
      <c r="L9" s="20"/>
      <c r="M9" s="20">
        <f ca="1">ROUND(INDIRECT(ADDRESS(ROW()+(0), COLUMN()+(-5), 1))*INDIRECT(ADDRESS(ROW()+(0), COLUMN()+(-3), 1)), 2)</f>
        <v>1141.790000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0.006000</v>
      </c>
      <c r="I10" s="19"/>
      <c r="J10" s="20">
        <v>203.720000</v>
      </c>
      <c r="K10" s="20"/>
      <c r="L10" s="20"/>
      <c r="M10" s="20">
        <f ca="1">ROUND(INDIRECT(ADDRESS(ROW()+(0), COLUMN()+(-5), 1))*INDIRECT(ADDRESS(ROW()+(0), COLUMN()+(-3), 1)), 2)</f>
        <v>1.220000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0.049000</v>
      </c>
      <c r="I11" s="19"/>
      <c r="J11" s="20">
        <v>2074.290000</v>
      </c>
      <c r="K11" s="20"/>
      <c r="L11" s="20"/>
      <c r="M11" s="20">
        <f ca="1">ROUND(INDIRECT(ADDRESS(ROW()+(0), COLUMN()+(-5), 1))*INDIRECT(ADDRESS(ROW()+(0), COLUMN()+(-3), 1)), 2)</f>
        <v>101.640000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7.500000</v>
      </c>
      <c r="I12" s="19"/>
      <c r="J12" s="20">
        <v>14.810000</v>
      </c>
      <c r="K12" s="20"/>
      <c r="L12" s="20"/>
      <c r="M12" s="20">
        <f ca="1">ROUND(INDIRECT(ADDRESS(ROW()+(0), COLUMN()+(-5), 1))*INDIRECT(ADDRESS(ROW()+(0), COLUMN()+(-3), 1)), 2)</f>
        <v>111.080000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0.150000</v>
      </c>
      <c r="I13" s="19"/>
      <c r="J13" s="20">
        <v>162.970000</v>
      </c>
      <c r="K13" s="20"/>
      <c r="L13" s="20"/>
      <c r="M13" s="20">
        <f ca="1">ROUND(INDIRECT(ADDRESS(ROW()+(0), COLUMN()+(-5), 1))*INDIRECT(ADDRESS(ROW()+(0), COLUMN()+(-3), 1)), 2)</f>
        <v>24.450000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0.191000</v>
      </c>
      <c r="I14" s="19"/>
      <c r="J14" s="20">
        <v>262.080000</v>
      </c>
      <c r="K14" s="20"/>
      <c r="L14" s="20"/>
      <c r="M14" s="20">
        <f ca="1">ROUND(INDIRECT(ADDRESS(ROW()+(0), COLUMN()+(-5), 1))*INDIRECT(ADDRESS(ROW()+(0), COLUMN()+(-3), 1)), 2)</f>
        <v>50.060000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0.024000</v>
      </c>
      <c r="I15" s="19"/>
      <c r="J15" s="20">
        <v>154.490000</v>
      </c>
      <c r="K15" s="20"/>
      <c r="L15" s="20"/>
      <c r="M15" s="20">
        <f ca="1">ROUND(INDIRECT(ADDRESS(ROW()+(0), COLUMN()+(-5), 1))*INDIRECT(ADDRESS(ROW()+(0), COLUMN()+(-3), 1)), 2)</f>
        <v>3.710000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1.137000</v>
      </c>
      <c r="I16" s="19"/>
      <c r="J16" s="20">
        <v>367.810000</v>
      </c>
      <c r="K16" s="20"/>
      <c r="L16" s="20"/>
      <c r="M16" s="20">
        <f ca="1">ROUND(INDIRECT(ADDRESS(ROW()+(0), COLUMN()+(-5), 1))*INDIRECT(ADDRESS(ROW()+(0), COLUMN()+(-3), 1)), 2)</f>
        <v>418.200000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1.251000</v>
      </c>
      <c r="I17" s="23"/>
      <c r="J17" s="24">
        <v>241.920000</v>
      </c>
      <c r="K17" s="24"/>
      <c r="L17" s="24"/>
      <c r="M17" s="24">
        <f ca="1">ROUND(INDIRECT(ADDRESS(ROW()+(0), COLUMN()+(-5), 1))*INDIRECT(ADDRESS(ROW()+(0), COLUMN()+(-3), 1)), 2)</f>
        <v>302.640000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2233.200000</v>
      </c>
      <c r="K18" s="16"/>
      <c r="L18" s="16"/>
      <c r="M18" s="16">
        <f ca="1">ROUND(INDIRECT(ADDRESS(ROW()+(0), COLUMN()+(-5), 1))*INDIRECT(ADDRESS(ROW()+(0), COLUMN()+(-3), 1))/100, 2)</f>
        <v>44.660000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2277.860000</v>
      </c>
      <c r="K19" s="24"/>
      <c r="L19" s="24"/>
      <c r="M19" s="24">
        <f ca="1">ROUND(INDIRECT(ADDRESS(ROW()+(0), COLUMN()+(-5), 1))*INDIRECT(ADDRESS(ROW()+(0), COLUMN()+(-3), 1))/100, 2)</f>
        <v>68.340000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2346.200000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142010.000000</v>
      </c>
      <c r="H24" s="29"/>
      <c r="I24" s="29"/>
      <c r="J24" s="29"/>
      <c r="K24" s="29">
        <v>1102010.000000</v>
      </c>
      <c r="L24" s="29"/>
      <c r="M24" s="29"/>
      <c r="N24" s="29"/>
    </row>
    <row r="25" spans="1:14" ht="21.6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