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<sst xmlns="http://schemas.openxmlformats.org/spreadsheetml/2006/main" count="37" uniqueCount="37">
  <si>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</si>
  <si>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NRQ010</t>
  </si>
  <si>
    <t xml:space="preserve">m²</t>
  </si>
  <si>
    <t xml:space="preserve">Isolamento térmico reflectivo pelo exterior de coberturas inclinadas.</t>
  </si>
  <si>
    <r>
      <rPr>
        <sz val="8.25"/>
        <color rgb="FF000000"/>
        <rFont val="Arial"/>
        <family val="2"/>
      </rPr>
      <t xml:space="preserve">Isolamento térmico reflectivo pelo exterior de coberturas inclinadas, formado por complexo multicamada, com barreira de vapor, factor de resistência à difusão do vapor de água 4444, segundo EN 13984, de 45 mm de espessura, com uma emissividade de 0,06 em ambas as faces, uma resistência térmica intrínseca (sem caixa de ar) de 1,9 m²°C/W e uma condutibilidade térmica de 0,024 W/(m°C). Colocação em obra: com sobreposição e fixado com as ripas para a montagem da cobertura à superfície suporte de madeira; preparado para a posterior formação de uma caixa de ar. Inclusive fita autocolante para vedação de juntas e. O preço não inclui o ripado para a montagem da cobertura.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</si>
  <si>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</si>
  <si>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</si>
  <si>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</si>
  <si>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</si>
  <si>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</si>
  <si>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</si>
  <si>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mt16ara010ccbb</t>
  </si>
  <si>
    <t xml:space="preserve">m²</t>
  </si>
  <si>
    <t xml:space="preserve">Complexo multicamada, com barreira de vapor, factor de resistência à difusão do vapor de água 4444, segundo EN 13984, composto de uma lâmina de polietileno aluminizado calandrado com armadura e tratamento anticorrosão e ums lâmina de polietileno metalizado calandrado com camada protectora e núcleo formado por várias camadas de guata de poliéster, espuma de polietileno e lâminas de polietileno aluminizado, de 45 mm de espessura, com uma emissividade de 0,06 em ambas as faces, uma resistência térmica intrínseca (sem caixa de ar) de 1,9 m²°C/W e uma condutibilidade térmica de 0,024 W/(m°C), fornecido em painéis de 1,60x6,25 m.</t>
  </si>
  <si>
    <t xml:space="preserve">mt16ara100a</t>
  </si>
  <si>
    <t xml:space="preserve">m</t>
  </si>
  <si>
    <t xml:space="preserve">Fita autocolante, de alumínio, com adesivo acrílico, de 100 mm de largura, para a estanquidade ao ar e ao vapor de água das juntas em isolamentos reflectivos.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</si>
  <si>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</si>
  <si>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</si>
  <si>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</si>
  <si>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</si>
  <si>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</si>
  <si>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</si>
  <si>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</si>
  <si>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</si>
  <si>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2.305,34Kz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</si>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</sst>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3.57" customWidth="1"/>
    <col min="5" max="5" width="71.4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76.50" thickBot="1" customHeight="1">
      <c r="A9" s="7" t="s">
        <v>11</v>
      </c>
      <c r="B9" s="7"/>
      <c r="C9" s="7"/>
      <c r="D9" s="9" t="s">
        <v>12</v>
      </c>
      <c r="E9" s="7" t="s">
        <v>13</v>
      </c>
      <c r="F9" s="7"/>
      <c r="G9" s="11">
        <v>1.1</v>
      </c>
      <c r="H9" s="11"/>
      <c r="I9" s="13">
        <v>18718.7</v>
      </c>
      <c r="J9" s="13">
        <f ca="1">ROUND(INDIRECT(ADDRESS(ROW()+(0), COLUMN()+(-3), 1))*INDIRECT(ADDRESS(ROW()+(0), COLUMN()+(-1), 1)), 2)</f>
        <v>20590.6</v>
      </c>
      <c r="K9" s="13"/>
    </row>
    <row r="10" spans="1:11" ht="24.00" thickBot="1" customHeight="1">
      <c r="A10" s="14" t="s">
        <v>14</v>
      </c>
      <c r="B10" s="14"/>
      <c r="C10" s="14"/>
      <c r="D10" s="15" t="s">
        <v>15</v>
      </c>
      <c r="E10" s="14" t="s">
        <v>16</v>
      </c>
      <c r="F10" s="14"/>
      <c r="G10" s="16">
        <v>0.45</v>
      </c>
      <c r="H10" s="16"/>
      <c r="I10" s="17">
        <v>565.16</v>
      </c>
      <c r="J10" s="17">
        <f ca="1">ROUND(INDIRECT(ADDRESS(ROW()+(0), COLUMN()+(-3), 1))*INDIRECT(ADDRESS(ROW()+(0), COLUMN()+(-1), 1)), 2)</f>
        <v>254.32</v>
      </c>
      <c r="K10" s="17"/>
    </row>
    <row r="11" spans="1:11" ht="13.50" thickBot="1" customHeight="1">
      <c r="A11" s="14" t="s">
        <v>17</v>
      </c>
      <c r="B11" s="14"/>
      <c r="C11" s="14"/>
      <c r="D11" s="15" t="s">
        <v>18</v>
      </c>
      <c r="E11" s="14" t="s">
        <v>19</v>
      </c>
      <c r="F11" s="14"/>
      <c r="G11" s="16">
        <v>0.115</v>
      </c>
      <c r="H11" s="16"/>
      <c r="I11" s="17">
        <v>1084.69</v>
      </c>
      <c r="J11" s="17">
        <f ca="1">ROUND(INDIRECT(ADDRESS(ROW()+(0), COLUMN()+(-3), 1))*INDIRECT(ADDRESS(ROW()+(0), COLUMN()+(-1), 1)), 2)</f>
        <v>124.74</v>
      </c>
      <c r="K11" s="17"/>
    </row>
    <row r="12" spans="1:11" ht="13.50" thickBot="1" customHeight="1">
      <c r="A12" s="14" t="s">
        <v>20</v>
      </c>
      <c r="B12" s="14"/>
      <c r="C12" s="14"/>
      <c r="D12" s="18" t="s">
        <v>21</v>
      </c>
      <c r="E12" s="19" t="s">
        <v>22</v>
      </c>
      <c r="F12" s="19"/>
      <c r="G12" s="20">
        <v>0.057</v>
      </c>
      <c r="H12" s="20"/>
      <c r="I12" s="21">
        <v>620.64</v>
      </c>
      <c r="J12" s="21">
        <f ca="1">ROUND(INDIRECT(ADDRESS(ROW()+(0), COLUMN()+(-3), 1))*INDIRECT(ADDRESS(ROW()+(0), COLUMN()+(-1), 1)), 2)</f>
        <v>35.38</v>
      </c>
      <c r="K12" s="21"/>
    </row>
    <row r="13" spans="1:11" ht="13.50" thickBot="1" customHeight="1">
      <c r="A13" s="19"/>
      <c r="B13" s="19"/>
      <c r="C13" s="19"/>
      <c r="D13" s="22" t="s">
        <v>23</v>
      </c>
      <c r="E13" s="5" t="s">
        <v>24</v>
      </c>
      <c r="F13" s="5"/>
      <c r="G13" s="23">
        <v>2</v>
      </c>
      <c r="H13" s="23"/>
      <c r="I13" s="24">
        <f ca="1">ROUND(SUM(INDIRECT(ADDRESS(ROW()+(-1), COLUMN()+(1), 1)),INDIRECT(ADDRESS(ROW()+(-2), COLUMN()+(1), 1)),INDIRECT(ADDRESS(ROW()+(-3), COLUMN()+(1), 1)),INDIRECT(ADDRESS(ROW()+(-4), COLUMN()+(1), 1))), 2)</f>
        <v>21005</v>
      </c>
      <c r="J13" s="24">
        <f ca="1">ROUND(INDIRECT(ADDRESS(ROW()+(0), COLUMN()+(-3), 1))*INDIRECT(ADDRESS(ROW()+(0), COLUMN()+(-1), 1))/100, 2)</f>
        <v>420.1</v>
      </c>
      <c r="K13" s="24"/>
    </row>
    <row r="14" spans="1:11" ht="13.50" thickBot="1" customHeight="1">
      <c r="A14" s="25" t="s">
        <v>25</v>
      </c>
      <c r="B14" s="25"/>
      <c r="C14" s="25"/>
      <c r="D14" s="26"/>
      <c r="E14" s="26"/>
      <c r="F14" s="26"/>
      <c r="G14" s="27"/>
      <c r="H14" s="27"/>
      <c r="I14" s="25" t="s">
        <v>26</v>
      </c>
      <c r="J14" s="28">
        <f ca="1">ROUND(SUM(INDIRECT(ADDRESS(ROW()+(-1), COLUMN()+(0), 1)),INDIRECT(ADDRESS(ROW()+(-2), COLUMN()+(0), 1)),INDIRECT(ADDRESS(ROW()+(-3), COLUMN()+(0), 1)),INDIRECT(ADDRESS(ROW()+(-4), COLUMN()+(0), 1)),INDIRECT(ADDRESS(ROW()+(-5), COLUMN()+(0), 1))), 2)</f>
        <v>21425.1</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1.11201e+006</v>
      </c>
      <c r="G18" s="31"/>
      <c r="H18" s="31">
        <v>1.11201e+006</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