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<sst xmlns="http://schemas.openxmlformats.org/spreadsheetml/2006/main" count="130" uniqueCount="130">
  <si>
    <t xml:space="preserve"/>
  </si>
  <si>
    <t xml:space="preserve">QAB021</t>
  </si>
  <si>
    <t xml:space="preserve">m²</t>
  </si>
  <si>
    <t xml:space="preserve">Cobertura plana acessível, não ventilada, com pavimento fixo, tipo invertida, para tráfego pedonal privado. Impermeabilização com lâminas asfálticas, tipo monocamada melhorada.</t>
  </si>
  <si>
    <r>
      <rPr>
        <sz val="8.25"/>
        <color rgb="FF000000"/>
        <rFont val="Arial"/>
        <family val="2"/>
      </rPr>
      <t xml:space="preserve">Cobertura plana acessível, não ventilada, com pavimento fixo, tipo invertida, pendente de 1% a 5%, para tráfego pedonal privado. FORMAÇÃO DE PENDENTES: com guias de rincões, laroz e juntas com mestras de tijolo cerâmico furado duplo e camada de argila expandida, descarregada a seco e consolidada na superfície com leitada de cimento, proporcionando uma resistência à compressão de 1 MPa e com uma condutibilidade térmica de 0,087 W/(m°C), com espessura média de 10 cm; com camada de regularização de argamassa de cimento, confeccionada em obra, dosificação 1:6 de 4 cm de espessura, acabamento afagado; IMPERMEABILIZAÇÃO: tipo monocamada, colada, formada por membrana de betume modificado com elastómero SBS, LBM(SBS)-40-FP, melhorada com membrana de betume aditivado com plastómero APP, LA-30-FV, prévia aplicação de primário com emulsão asfáltica aniônica com cargas; CAMADA SEPARADORA SOB ISOLAMENTO: geotêxtil não tecido composto por fibras de poliéster entrelaçadas, (150 g/m²); ISOLAMENTO TÉRMICO: painel rígido de poliestireno extrudido, de superfície lisa e bordo lateral a meia madeira, de 40 mm de espessura, resistência à compressão &gt;= 300 kPa; CAMADA SEPARADORA SOB CAMADA DE REFORÇO: geotêxtil não tecido composto por fibras de poliéster entrelaçadas, (150 g/m²); CAMADA DE REFORÇO: argamassa de cimento CEM II/B-L 32,5 N tipo M-10 de 4 cm de espessura; CAMADA SEPARADORA SOB PROTECÇÃO: geotêxtil não tecido composto por fibras de poliéster entrelaçadas, (200 g/m²); CAMADA DE PROTECÇÃO: pavimento de ladrilhos cerâmicos de grés rústico, 20x20 cm colocados em camada fina com cimento cola de presa normal, C1 sem nenhuma característica adicional, cor cinzento, sobre uma camada de regularização de argamassa de cimento, confeccionada em obra, dosificação 1:6, de 4 cm de espessura, enchimento de juntas com argamassa de juntas cimentosa melhorada, com absorção de água reduzida e resistência elevada à abrasão tipo CG 2 W A, cor branco, para juntas de 2 a 15 mm. O preço não inclui a execução e a vedação das juntas nem a execução de remates nos encontros com paramentos e drenagens.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</si>
  <si>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</si>
  <si>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</si>
  <si>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</si>
  <si>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</si>
  <si>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</si>
  <si>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</si>
  <si>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mt04lpt010c</t>
  </si>
  <si>
    <t xml:space="preserve">Ud</t>
  </si>
  <si>
    <t xml:space="preserve">Tijolo cerâmico furado duplo, para revestir, 30x20x9 cm, para utilização em alvenaria protegida (peça P), densidade 746 kg/m³, segundo NP EN 771-1.</t>
  </si>
  <si>
    <t xml:space="preserve">mt01arl030a</t>
  </si>
  <si>
    <t xml:space="preserve">m³</t>
  </si>
  <si>
    <t xml:space="preserve">Argila expandida, fornecida em sacos, segundo NP EN 13055-1.</t>
  </si>
  <si>
    <t xml:space="preserve">mt09lec020b</t>
  </si>
  <si>
    <t xml:space="preserve">m³</t>
  </si>
  <si>
    <t xml:space="preserve">Leitada de cimento CEM II/B-L 32,5 N 1/3.</t>
  </si>
  <si>
    <t xml:space="preserve">mt16pea020b</t>
  </si>
  <si>
    <t xml:space="preserve">m²</t>
  </si>
  <si>
    <t xml:space="preserve">Painel rígido de poliestireno expandido, segundo NP EN 13163, bordo lateral recto, de 20 mm de espessura, resistência térmica 0,55 m²°C/W, condutibilidade térmica 0,036 W/(m°C), para junta de dilatação.</t>
  </si>
  <si>
    <t xml:space="preserve">mt08aaa010a</t>
  </si>
  <si>
    <t xml:space="preserve">m³</t>
  </si>
  <si>
    <t xml:space="preserve">Água.</t>
  </si>
  <si>
    <t xml:space="preserve">mt01arg005a</t>
  </si>
  <si>
    <t xml:space="preserve">t</t>
  </si>
  <si>
    <t xml:space="preserve">Areia de pedreira, para argamassa preparada em obra.</t>
  </si>
  <si>
    <t xml:space="preserve">mt08cem000l</t>
  </si>
  <si>
    <t xml:space="preserve">kg</t>
  </si>
  <si>
    <t xml:space="preserve">Cimento cinzento em sacos.</t>
  </si>
  <si>
    <t xml:space="preserve">mt14lba010g</t>
  </si>
  <si>
    <t xml:space="preserve">m²</t>
  </si>
  <si>
    <t xml:space="preserve">Membrana de betume modificado com elastómero SBS, LBM(SBS)-40-FP, de 3,5 mm de espessura, massa nominal 4 kg/m², com armadura de feltro de poliéster não tecido de 160 g/m², de superfície não protegida. Segundo EN 13707.</t>
  </si>
  <si>
    <t xml:space="preserve">mt14lad010a</t>
  </si>
  <si>
    <t xml:space="preserve">m²</t>
  </si>
  <si>
    <t xml:space="preserve">Membrana de betume aditivado com plastómero APP, LA-30-FV, de 2,5 mm de espessura, massa nominal 3 kg/m², com armadura de feltro de fibra de vidro de 60 g/m², de superfície não protegida. Segundo EN 13707.</t>
  </si>
  <si>
    <t xml:space="preserve">mt14iea020c</t>
  </si>
  <si>
    <t xml:space="preserve">kg</t>
  </si>
  <si>
    <t xml:space="preserve">Emulsão asfáltica aniônica com cargas.</t>
  </si>
  <si>
    <t xml:space="preserve">mt14gsa020bc</t>
  </si>
  <si>
    <t xml:space="preserve">m²</t>
  </si>
  <si>
    <t xml:space="preserve">Geotêxtil não tecido composto por fibras de poliéster entrelaçadas, com uma resistência à tracção longitudinal de 1,88 kN/m, uma resistência à tracção transversal de 1,49 kN/m, uma abertura de cone ao ensaio de perfuração dinâmica segundo NP EN ISO 13433 inferior a 40 mm, resistência CBR ao punçoamento 0,3 kN e uma massa superficial de 150 g/m², segundo EN 13252.</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</si>
  <si>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</si>
  <si>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</si>
  <si>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</si>
  <si>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mt09mor010e</t>
  </si>
  <si>
    <t xml:space="preserve">m³</t>
  </si>
  <si>
    <t xml:space="preserve">Argamassa de cimento CEM II/B-L 32,5 N tipo M-10, confeccionada em obra com 320 kg/m³ de cimento e uma proporção em volume 1/4.</t>
  </si>
  <si>
    <t xml:space="preserve">mt14gsa020ce</t>
  </si>
  <si>
    <t xml:space="preserve">m²</t>
  </si>
  <si>
    <t xml:space="preserve">Geotêxtil não tecido composto por fibras de poliéster entrelaçadas, com uma resistência à tracção longitudinal de 1,63 kN/m, uma resistência à tracção transversal de 2,08 kN/m, uma abertura de cone ao ensaio de perfuração dinâmica segundo NP EN ISO 13433 inferior a 27 mm, resistência CBR ao punçoamento 0,4 kN e uma massa superficial de 200 g/m², segundo EN 13252.</t>
  </si>
  <si>
    <t xml:space="preserve">mt09mcr021g</t>
  </si>
  <si>
    <t xml:space="preserve">kg</t>
  </si>
  <si>
    <t xml:space="preserve">Cimento cola de presa normal, C1, segundo NP EN 12004, cor cinzento.</t>
  </si>
  <si>
    <t xml:space="preserve">mt18bcr010he800</t>
  </si>
  <si>
    <t xml:space="preserve">m²</t>
  </si>
  <si>
    <t xml:space="preserve">Ladrilho cerâmico de grés rústico, 20x20 cm, 8,00Kz/m², capacidade de absorção de água 3%&lt;=E&lt;6%, grupo AII, segundo NP EN 14411, resistência ao deslizamento maior que 45 segundo ENV 12633.</t>
  </si>
  <si>
    <t xml:space="preserve">mt18acc050b</t>
  </si>
  <si>
    <t xml:space="preserve">Ud</t>
  </si>
  <si>
    <t xml:space="preserve">Cruzetas de PVC para separação entre 3 e 15 mm.</t>
  </si>
  <si>
    <t xml:space="preserve">mt18rcr010a300</t>
  </si>
  <si>
    <t xml:space="preserve">m</t>
  </si>
  <si>
    <t xml:space="preserve">Rodapé cerâmico de grés rústico, de 7 cm de largura, 3,00Kz/m.</t>
  </si>
  <si>
    <t xml:space="preserve">mt09mcp020bB</t>
  </si>
  <si>
    <t xml:space="preserve">kg</t>
  </si>
  <si>
    <t xml:space="preserve">Argamassa de juntas cimentosa melhorada, com absorção de água reduzida e resistência elevada à abrasão, tipo CG2 W A, segundo EN 13888, cor branca, para juntas de 2 a 15 mm, à base de cimento de alta resistência, inertes seleccionados, aditivos especiais e pigmentos, com efeito anti-caruncho, anti-verdete e preventivo das eflorescências, hidrorrepelente, especial para enchimento de juntas de todo tipo de peças cerâmicas e pedras naturais em zonas de proliferação de microrganismos.</t>
  </si>
  <si>
    <t xml:space="preserve">mq06hor010</t>
  </si>
  <si>
    <t xml:space="preserve">h</t>
  </si>
  <si>
    <t xml:space="preserve">Betoneira eléctrica com uma capacidade de amassadura de 160 l.</t>
  </si>
  <si>
    <t xml:space="preserve">mo020</t>
  </si>
  <si>
    <t xml:space="preserve">h</t>
  </si>
  <si>
    <t xml:space="preserve">Oficial de 1ª construção.</t>
  </si>
  <si>
    <t xml:space="preserve">mo113</t>
  </si>
  <si>
    <t xml:space="preserve">h</t>
  </si>
  <si>
    <t xml:space="preserve">Operário não qualificado construção.</t>
  </si>
  <si>
    <t xml:space="preserve">mo029</t>
  </si>
  <si>
    <t xml:space="preserve">h</t>
  </si>
  <si>
    <t xml:space="preserve">Oficial de 1ª aplicador de lâminas impermeabilizantes.</t>
  </si>
  <si>
    <t xml:space="preserve">mo067</t>
  </si>
  <si>
    <t xml:space="preserve">h</t>
  </si>
  <si>
    <t xml:space="preserve">Ajudante de aplicador de lâminas impermeabilizantes.</t>
  </si>
  <si>
    <t xml:space="preserve">mo054</t>
  </si>
  <si>
    <t xml:space="preserve">h</t>
  </si>
  <si>
    <t xml:space="preserve">Oficial de 1ª montador de isolamentos.</t>
  </si>
  <si>
    <t xml:space="preserve">mo101</t>
  </si>
  <si>
    <t xml:space="preserve">h</t>
  </si>
  <si>
    <t xml:space="preserve">Ajudante de montador de isolamentos.</t>
  </si>
  <si>
    <t xml:space="preserve">mo023</t>
  </si>
  <si>
    <t xml:space="preserve">h</t>
  </si>
  <si>
    <t xml:space="preserve">Oficial de 1ª ladrilhador.</t>
  </si>
  <si>
    <t xml:space="preserve">mo061</t>
  </si>
  <si>
    <t xml:space="preserve">h</t>
  </si>
  <si>
    <t xml:space="preserve">Ajudante de ladrilhador.</t>
  </si>
  <si>
    <t xml:space="preserve">%</t>
  </si>
  <si>
    <t xml:space="preserve">Custos directos complementares</t>
  </si>
  <si>
    <t xml:space="preserve">Custo de manutenção decenal: 12.207,82Kz nos primeiros 10 anos.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</si>
  <si>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</si>
  <si>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</si>
  <si>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</si>
  <si>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</si>
  <si>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</si>
  <si>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</si>
  <si>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</si>
  <si>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Especificações  para  unidades  de  alvenaria  — Parte  1:  Tijolos  cerâmicos  para  alvenaria</t>
  </si>
  <si>
    <t xml:space="preserve">EN  13055-1:2002</t>
  </si>
  <si>
    <t xml:space="preserve">Agregados  leves  —  Parte  1:  Agregados  leves  para betão,  argamassas  e  caldas  de  injecção</t>
  </si>
  <si>
    <t xml:space="preserve">EN  13055-1:2002/AC:2004</t>
  </si>
  <si>
    <t xml:space="preserve">EN  13163:2012+A1:2015</t>
  </si>
  <si>
    <t xml:space="preserve">1/3/4</t>
  </si>
  <si>
    <t xml:space="preserve">Produtos  de  isolamento  térmico  para  aplicação em  edifícios  —  Produtos  manufaturados  em poliestireno  expandido  (EPS)  —  Especificação</t>
  </si>
  <si>
    <t xml:space="preserve">EN  13707:2004+A2:2009</t>
  </si>
  <si>
    <t xml:space="preserve">1/2+/3/4</t>
  </si>
  <si>
    <t xml:space="preserve">Membranas  de  impermeabilização  f lexíveis  — Membranas  betuminosas  ar madas  para  impermeabilização  de  coberturas  —  Definições  e características</t>
  </si>
  <si>
    <t xml:space="preserve">EN  13252:2016</t>
  </si>
  <si>
    <t xml:space="preserve">2+/4</t>
  </si>
  <si>
    <t xml:space="preserve">Geotêxteis  e  produtos  relacionados  —  Características  requeridas  para  a  utilização  em  sistemas  de drenagem</t>
  </si>
  <si>
    <t xml:space="preserve">EN  13164:2012+A1:2015</t>
  </si>
  <si>
    <t xml:space="preserve">1/3/4</t>
  </si>
  <si>
    <t xml:space="preserve">Produtos  de  isolamento  térmico  para  aplicação em  edifícios  —  Produtos  manufaturados  de espuma  de  poliestireno  extrudido  (XPS)  —  Especificação</t>
  </si>
  <si>
    <t xml:space="preserve">EN  12004:2007+A1:2012</t>
  </si>
  <si>
    <t xml:space="preserve">1/3/4</t>
  </si>
  <si>
    <t xml:space="preserve">Colas  para  ladrilhos  —  Requisitos,  avaliação  da conformidade,  classificação  e  designação</t>
  </si>
  <si>
    <t xml:space="preserve">EN  14411:2012</t>
  </si>
  <si>
    <t xml:space="preserve">1/3/4</t>
  </si>
  <si>
    <t xml:space="preserve">Pavimentos  e  revestimentos  cerâmicos  —  Definições,  classificação,  características,  avaliação  da conformidade  e  marcação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</si>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</sst>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xf numFmtId="0" fontId="0" fillId="0" borderId="3" xfId="0" applyFont="1" applyAlignment="1">
      <alignment horizontal="left" vertical="center" wrapText="1"/>
    </xf>
    <xf numFmtId="0" fontId="0" fillId="0" borderId="3"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1.53" customWidth="1"/>
    <col min="4" max="4" width="3.57" customWidth="1"/>
    <col min="5" max="5" width="70.04" customWidth="1"/>
    <col min="6" max="6" width="8.50" customWidth="1"/>
    <col min="7" max="7" width="5.44" customWidth="1"/>
    <col min="8" max="8" width="1.53" customWidth="1"/>
    <col min="9" max="9" width="12.58" customWidth="1"/>
    <col min="10" max="10" width="1.70" customWidth="1"/>
    <col min="11" max="11" width="9.01" customWidth="1"/>
  </cols>
  <sheetData>
    <row r="1" spans="1:1" ht="2.25" thickBot="1" customHeight="1">
      <c r="A1" s="1" t="s">
        <v>0</v>
      </c>
      <c r="B1" s="1"/>
      <c r="C1" s="1"/>
      <c r="D1" s="1"/>
      <c r="E1" s="1"/>
      <c r="F1" s="1"/>
      <c r="G1" s="1"/>
      <c r="H1" s="1"/>
      <c r="I1" s="1"/>
      <c r="J1" s="1"/>
      <c r="K1" s="1"/>
    </row>
    <row r="3" spans="1:11" ht="24.00" thickBot="1" customHeight="1">
      <c r="A3" s="2" t="s">
        <v>1</v>
      </c>
      <c r="B3" s="3" t="s">
        <v>2</v>
      </c>
      <c r="C3" s="2" t="s">
        <v>3</v>
      </c>
      <c r="D3" s="2"/>
      <c r="E3" s="2"/>
      <c r="F3" s="2"/>
      <c r="G3" s="2"/>
      <c r="H3" s="2"/>
      <c r="I3" s="2"/>
      <c r="J3" s="2"/>
      <c r="K3" s="2"/>
    </row>
    <row r="5" spans="1:11" ht="171.00" thickBot="1" customHeight="1">
      <c r="A5" s="5" t="s">
        <v>4</v>
      </c>
      <c r="B5" s="5"/>
      <c r="C5" s="5"/>
      <c r="D5" s="5"/>
      <c r="E5" s="5"/>
      <c r="F5" s="5"/>
      <c r="G5" s="5"/>
      <c r="H5" s="5"/>
      <c r="I5" s="5"/>
      <c r="J5" s="5"/>
      <c r="K5" s="5"/>
    </row>
    <row r="8" spans="1:11" ht="13.50" thickBot="1" customHeight="1">
      <c r="A8" s="6" t="s">
        <v>5</v>
      </c>
      <c r="B8" s="6"/>
      <c r="C8" s="6"/>
      <c r="D8" s="6" t="s">
        <v>6</v>
      </c>
      <c r="E8" s="6" t="s">
        <v>7</v>
      </c>
      <c r="F8" s="6"/>
      <c r="G8" s="6" t="s">
        <v>8</v>
      </c>
      <c r="H8" s="6"/>
      <c r="I8" s="6" t="s">
        <v>9</v>
      </c>
      <c r="J8" s="6" t="s">
        <v>10</v>
      </c>
      <c r="K8" s="6"/>
    </row>
    <row r="9" spans="1:11" ht="24.00" thickBot="1" customHeight="1">
      <c r="A9" s="7" t="s">
        <v>11</v>
      </c>
      <c r="B9" s="7"/>
      <c r="C9" s="7"/>
      <c r="D9" s="9" t="s">
        <v>12</v>
      </c>
      <c r="E9" s="7" t="s">
        <v>13</v>
      </c>
      <c r="F9" s="7"/>
      <c r="G9" s="11">
        <v>3</v>
      </c>
      <c r="H9" s="11"/>
      <c r="I9" s="13">
        <v>42.19</v>
      </c>
      <c r="J9" s="13">
        <f ca="1">ROUND(INDIRECT(ADDRESS(ROW()+(0), COLUMN()+(-3), 1))*INDIRECT(ADDRESS(ROW()+(0), COLUMN()+(-1), 1)), 2)</f>
        <v>126.57</v>
      </c>
      <c r="K9" s="13"/>
    </row>
    <row r="10" spans="1:11" ht="13.50" thickBot="1" customHeight="1">
      <c r="A10" s="14" t="s">
        <v>14</v>
      </c>
      <c r="B10" s="14"/>
      <c r="C10" s="14"/>
      <c r="D10" s="15" t="s">
        <v>15</v>
      </c>
      <c r="E10" s="14" t="s">
        <v>16</v>
      </c>
      <c r="F10" s="14"/>
      <c r="G10" s="16">
        <v>0.1</v>
      </c>
      <c r="H10" s="16"/>
      <c r="I10" s="17">
        <v>24274.9</v>
      </c>
      <c r="J10" s="17">
        <f ca="1">ROUND(INDIRECT(ADDRESS(ROW()+(0), COLUMN()+(-3), 1))*INDIRECT(ADDRESS(ROW()+(0), COLUMN()+(-1), 1)), 2)</f>
        <v>2427.49</v>
      </c>
      <c r="K10" s="17"/>
    </row>
    <row r="11" spans="1:11" ht="13.50" thickBot="1" customHeight="1">
      <c r="A11" s="14" t="s">
        <v>17</v>
      </c>
      <c r="B11" s="14"/>
      <c r="C11" s="14"/>
      <c r="D11" s="15" t="s">
        <v>18</v>
      </c>
      <c r="E11" s="14" t="s">
        <v>19</v>
      </c>
      <c r="F11" s="14"/>
      <c r="G11" s="16">
        <v>0.01</v>
      </c>
      <c r="H11" s="16"/>
      <c r="I11" s="17">
        <v>21281.7</v>
      </c>
      <c r="J11" s="17">
        <f ca="1">ROUND(INDIRECT(ADDRESS(ROW()+(0), COLUMN()+(-3), 1))*INDIRECT(ADDRESS(ROW()+(0), COLUMN()+(-1), 1)), 2)</f>
        <v>212.82</v>
      </c>
      <c r="K11" s="17"/>
    </row>
    <row r="12" spans="1:11" ht="34.50" thickBot="1" customHeight="1">
      <c r="A12" s="14" t="s">
        <v>20</v>
      </c>
      <c r="B12" s="14"/>
      <c r="C12" s="14"/>
      <c r="D12" s="15" t="s">
        <v>21</v>
      </c>
      <c r="E12" s="14" t="s">
        <v>22</v>
      </c>
      <c r="F12" s="14"/>
      <c r="G12" s="16">
        <v>0.01</v>
      </c>
      <c r="H12" s="16"/>
      <c r="I12" s="17">
        <v>1655.5</v>
      </c>
      <c r="J12" s="17">
        <f ca="1">ROUND(INDIRECT(ADDRESS(ROW()+(0), COLUMN()+(-3), 1))*INDIRECT(ADDRESS(ROW()+(0), COLUMN()+(-1), 1)), 2)</f>
        <v>16.56</v>
      </c>
      <c r="K12" s="17"/>
    </row>
    <row r="13" spans="1:11" ht="13.50" thickBot="1" customHeight="1">
      <c r="A13" s="14" t="s">
        <v>23</v>
      </c>
      <c r="B13" s="14"/>
      <c r="C13" s="14"/>
      <c r="D13" s="15" t="s">
        <v>24</v>
      </c>
      <c r="E13" s="14" t="s">
        <v>25</v>
      </c>
      <c r="F13" s="14"/>
      <c r="G13" s="16">
        <v>0.016</v>
      </c>
      <c r="H13" s="16"/>
      <c r="I13" s="17">
        <v>283.51</v>
      </c>
      <c r="J13" s="17">
        <f ca="1">ROUND(INDIRECT(ADDRESS(ROW()+(0), COLUMN()+(-3), 1))*INDIRECT(ADDRESS(ROW()+(0), COLUMN()+(-1), 1)), 2)</f>
        <v>4.54</v>
      </c>
      <c r="K13" s="17"/>
    </row>
    <row r="14" spans="1:11" ht="13.50" thickBot="1" customHeight="1">
      <c r="A14" s="14" t="s">
        <v>26</v>
      </c>
      <c r="B14" s="14"/>
      <c r="C14" s="14"/>
      <c r="D14" s="15" t="s">
        <v>27</v>
      </c>
      <c r="E14" s="14" t="s">
        <v>28</v>
      </c>
      <c r="F14" s="14"/>
      <c r="G14" s="16">
        <v>0.13</v>
      </c>
      <c r="H14" s="16"/>
      <c r="I14" s="17">
        <v>3024.04</v>
      </c>
      <c r="J14" s="17">
        <f ca="1">ROUND(INDIRECT(ADDRESS(ROW()+(0), COLUMN()+(-3), 1))*INDIRECT(ADDRESS(ROW()+(0), COLUMN()+(-1), 1)), 2)</f>
        <v>393.13</v>
      </c>
      <c r="K14" s="17"/>
    </row>
    <row r="15" spans="1:11" ht="13.50" thickBot="1" customHeight="1">
      <c r="A15" s="14" t="s">
        <v>29</v>
      </c>
      <c r="B15" s="14"/>
      <c r="C15" s="14"/>
      <c r="D15" s="15" t="s">
        <v>30</v>
      </c>
      <c r="E15" s="14" t="s">
        <v>31</v>
      </c>
      <c r="F15" s="14"/>
      <c r="G15" s="16">
        <v>20</v>
      </c>
      <c r="H15" s="16"/>
      <c r="I15" s="17">
        <v>18.9</v>
      </c>
      <c r="J15" s="17">
        <f ca="1">ROUND(INDIRECT(ADDRESS(ROW()+(0), COLUMN()+(-3), 1))*INDIRECT(ADDRESS(ROW()+(0), COLUMN()+(-1), 1)), 2)</f>
        <v>378</v>
      </c>
      <c r="K15" s="17"/>
    </row>
    <row r="16" spans="1:11" ht="34.50" thickBot="1" customHeight="1">
      <c r="A16" s="14" t="s">
        <v>32</v>
      </c>
      <c r="B16" s="14"/>
      <c r="C16" s="14"/>
      <c r="D16" s="15" t="s">
        <v>33</v>
      </c>
      <c r="E16" s="14" t="s">
        <v>34</v>
      </c>
      <c r="F16" s="14"/>
      <c r="G16" s="16">
        <v>1.1</v>
      </c>
      <c r="H16" s="16"/>
      <c r="I16" s="17">
        <v>8556.44</v>
      </c>
      <c r="J16" s="17">
        <f ca="1">ROUND(INDIRECT(ADDRESS(ROW()+(0), COLUMN()+(-3), 1))*INDIRECT(ADDRESS(ROW()+(0), COLUMN()+(-1), 1)), 2)</f>
        <v>9412.08</v>
      </c>
      <c r="K16" s="17"/>
    </row>
    <row r="17" spans="1:11" ht="34.50" thickBot="1" customHeight="1">
      <c r="A17" s="14" t="s">
        <v>35</v>
      </c>
      <c r="B17" s="14"/>
      <c r="C17" s="14"/>
      <c r="D17" s="15" t="s">
        <v>36</v>
      </c>
      <c r="E17" s="14" t="s">
        <v>37</v>
      </c>
      <c r="F17" s="14"/>
      <c r="G17" s="16">
        <v>1.1</v>
      </c>
      <c r="H17" s="16"/>
      <c r="I17" s="17">
        <v>4218.29</v>
      </c>
      <c r="J17" s="17">
        <f ca="1">ROUND(INDIRECT(ADDRESS(ROW()+(0), COLUMN()+(-3), 1))*INDIRECT(ADDRESS(ROW()+(0), COLUMN()+(-1), 1)), 2)</f>
        <v>4640.12</v>
      </c>
      <c r="K17" s="17"/>
    </row>
    <row r="18" spans="1:11" ht="13.50" thickBot="1" customHeight="1">
      <c r="A18" s="14" t="s">
        <v>38</v>
      </c>
      <c r="B18" s="14"/>
      <c r="C18" s="14"/>
      <c r="D18" s="15" t="s">
        <v>39</v>
      </c>
      <c r="E18" s="14" t="s">
        <v>40</v>
      </c>
      <c r="F18" s="14"/>
      <c r="G18" s="16">
        <v>0.3</v>
      </c>
      <c r="H18" s="16"/>
      <c r="I18" s="17">
        <v>4074.5</v>
      </c>
      <c r="J18" s="17">
        <f ca="1">ROUND(INDIRECT(ADDRESS(ROW()+(0), COLUMN()+(-3), 1))*INDIRECT(ADDRESS(ROW()+(0), COLUMN()+(-1), 1)), 2)</f>
        <v>1222.35</v>
      </c>
      <c r="K18" s="17"/>
    </row>
    <row r="19" spans="1:11" ht="55.50" thickBot="1" customHeight="1">
      <c r="A19" s="14" t="s">
        <v>41</v>
      </c>
      <c r="B19" s="14"/>
      <c r="C19" s="14"/>
      <c r="D19" s="15" t="s">
        <v>42</v>
      </c>
      <c r="E19" s="14" t="s">
        <v>43</v>
      </c>
      <c r="F19" s="14"/>
      <c r="G19" s="16">
        <v>2.1</v>
      </c>
      <c r="H19" s="16"/>
      <c r="I19" s="17">
        <v>838.86</v>
      </c>
      <c r="J19" s="17">
        <f ca="1">ROUND(INDIRECT(ADDRESS(ROW()+(0), COLUMN()+(-3), 1))*INDIRECT(ADDRESS(ROW()+(0), COLUMN()+(-1), 1)), 2)</f>
        <v>1761.61</v>
      </c>
      <c r="K19" s="17"/>
    </row>
    <row r="20" spans="1:11" ht="55.50" thickBot="1" customHeight="1">
      <c r="A20" s="14" t="s">
        <v>44</v>
      </c>
      <c r="B20" s="14"/>
      <c r="C20" s="14"/>
      <c r="D20" s="15" t="s">
        <v>45</v>
      </c>
      <c r="E20" s="14" t="s">
        <v>46</v>
      </c>
      <c r="F20" s="14"/>
      <c r="G20" s="16">
        <v>1.05</v>
      </c>
      <c r="H20" s="16"/>
      <c r="I20" s="17">
        <v>9703.18</v>
      </c>
      <c r="J20" s="17">
        <f ca="1">ROUND(INDIRECT(ADDRESS(ROW()+(0), COLUMN()+(-3), 1))*INDIRECT(ADDRESS(ROW()+(0), COLUMN()+(-1), 1)), 2)</f>
        <v>10188.3</v>
      </c>
      <c r="K20" s="17"/>
    </row>
    <row r="21" spans="1:11" ht="24.00" thickBot="1" customHeight="1">
      <c r="A21" s="14" t="s">
        <v>47</v>
      </c>
      <c r="B21" s="14"/>
      <c r="C21" s="14"/>
      <c r="D21" s="15" t="s">
        <v>48</v>
      </c>
      <c r="E21" s="14" t="s">
        <v>49</v>
      </c>
      <c r="F21" s="14"/>
      <c r="G21" s="16">
        <v>0.04</v>
      </c>
      <c r="H21" s="16"/>
      <c r="I21" s="17">
        <v>25194.1</v>
      </c>
      <c r="J21" s="17">
        <f ca="1">ROUND(INDIRECT(ADDRESS(ROW()+(0), COLUMN()+(-3), 1))*INDIRECT(ADDRESS(ROW()+(0), COLUMN()+(-1), 1)), 2)</f>
        <v>1007.76</v>
      </c>
      <c r="K21" s="17"/>
    </row>
    <row r="22" spans="1:11" ht="55.50" thickBot="1" customHeight="1">
      <c r="A22" s="14" t="s">
        <v>50</v>
      </c>
      <c r="B22" s="14"/>
      <c r="C22" s="14"/>
      <c r="D22" s="15" t="s">
        <v>51</v>
      </c>
      <c r="E22" s="14" t="s">
        <v>52</v>
      </c>
      <c r="F22" s="14"/>
      <c r="G22" s="16">
        <v>1.05</v>
      </c>
      <c r="H22" s="16"/>
      <c r="I22" s="17">
        <v>1150.45</v>
      </c>
      <c r="J22" s="17">
        <f ca="1">ROUND(INDIRECT(ADDRESS(ROW()+(0), COLUMN()+(-3), 1))*INDIRECT(ADDRESS(ROW()+(0), COLUMN()+(-1), 1)), 2)</f>
        <v>1207.97</v>
      </c>
      <c r="K22" s="17"/>
    </row>
    <row r="23" spans="1:11" ht="13.50" thickBot="1" customHeight="1">
      <c r="A23" s="14" t="s">
        <v>53</v>
      </c>
      <c r="B23" s="14"/>
      <c r="C23" s="14"/>
      <c r="D23" s="15" t="s">
        <v>54</v>
      </c>
      <c r="E23" s="14" t="s">
        <v>55</v>
      </c>
      <c r="F23" s="14"/>
      <c r="G23" s="16">
        <v>4</v>
      </c>
      <c r="H23" s="16"/>
      <c r="I23" s="17">
        <v>66.15</v>
      </c>
      <c r="J23" s="17">
        <f ca="1">ROUND(INDIRECT(ADDRESS(ROW()+(0), COLUMN()+(-3), 1))*INDIRECT(ADDRESS(ROW()+(0), COLUMN()+(-1), 1)), 2)</f>
        <v>264.6</v>
      </c>
      <c r="K23" s="17"/>
    </row>
    <row r="24" spans="1:11" ht="34.50" thickBot="1" customHeight="1">
      <c r="A24" s="14" t="s">
        <v>56</v>
      </c>
      <c r="B24" s="14"/>
      <c r="C24" s="14"/>
      <c r="D24" s="15" t="s">
        <v>57</v>
      </c>
      <c r="E24" s="14" t="s">
        <v>58</v>
      </c>
      <c r="F24" s="14"/>
      <c r="G24" s="16">
        <v>1.05</v>
      </c>
      <c r="H24" s="16"/>
      <c r="I24" s="17">
        <v>7787.7</v>
      </c>
      <c r="J24" s="17">
        <f ca="1">ROUND(INDIRECT(ADDRESS(ROW()+(0), COLUMN()+(-3), 1))*INDIRECT(ADDRESS(ROW()+(0), COLUMN()+(-1), 1)), 2)</f>
        <v>8177.09</v>
      </c>
      <c r="K24" s="17"/>
    </row>
    <row r="25" spans="1:11" ht="13.50" thickBot="1" customHeight="1">
      <c r="A25" s="14" t="s">
        <v>59</v>
      </c>
      <c r="B25" s="14"/>
      <c r="C25" s="14"/>
      <c r="D25" s="15" t="s">
        <v>60</v>
      </c>
      <c r="E25" s="14" t="s">
        <v>61</v>
      </c>
      <c r="F25" s="14"/>
      <c r="G25" s="16">
        <v>14</v>
      </c>
      <c r="H25" s="16"/>
      <c r="I25" s="17">
        <v>30.89</v>
      </c>
      <c r="J25" s="17">
        <f ca="1">ROUND(INDIRECT(ADDRESS(ROW()+(0), COLUMN()+(-3), 1))*INDIRECT(ADDRESS(ROW()+(0), COLUMN()+(-1), 1)), 2)</f>
        <v>432.46</v>
      </c>
      <c r="K25" s="17"/>
    </row>
    <row r="26" spans="1:11" ht="13.50" thickBot="1" customHeight="1">
      <c r="A26" s="14" t="s">
        <v>62</v>
      </c>
      <c r="B26" s="14"/>
      <c r="C26" s="14"/>
      <c r="D26" s="15" t="s">
        <v>63</v>
      </c>
      <c r="E26" s="14" t="s">
        <v>64</v>
      </c>
      <c r="F26" s="14"/>
      <c r="G26" s="16">
        <v>0.4</v>
      </c>
      <c r="H26" s="16"/>
      <c r="I26" s="17">
        <v>2920.39</v>
      </c>
      <c r="J26" s="17">
        <f ca="1">ROUND(INDIRECT(ADDRESS(ROW()+(0), COLUMN()+(-3), 1))*INDIRECT(ADDRESS(ROW()+(0), COLUMN()+(-1), 1)), 2)</f>
        <v>1168.16</v>
      </c>
      <c r="K26" s="17"/>
    </row>
    <row r="27" spans="1:11" ht="66.00" thickBot="1" customHeight="1">
      <c r="A27" s="14" t="s">
        <v>65</v>
      </c>
      <c r="B27" s="14"/>
      <c r="C27" s="14"/>
      <c r="D27" s="15" t="s">
        <v>66</v>
      </c>
      <c r="E27" s="14" t="s">
        <v>67</v>
      </c>
      <c r="F27" s="14"/>
      <c r="G27" s="16">
        <v>0.03</v>
      </c>
      <c r="H27" s="16"/>
      <c r="I27" s="17">
        <v>275</v>
      </c>
      <c r="J27" s="17">
        <f ca="1">ROUND(INDIRECT(ADDRESS(ROW()+(0), COLUMN()+(-3), 1))*INDIRECT(ADDRESS(ROW()+(0), COLUMN()+(-1), 1)), 2)</f>
        <v>8.25</v>
      </c>
      <c r="K27" s="17"/>
    </row>
    <row r="28" spans="1:11" ht="13.50" thickBot="1" customHeight="1">
      <c r="A28" s="14" t="s">
        <v>68</v>
      </c>
      <c r="B28" s="14"/>
      <c r="C28" s="14"/>
      <c r="D28" s="15" t="s">
        <v>69</v>
      </c>
      <c r="E28" s="14" t="s">
        <v>70</v>
      </c>
      <c r="F28" s="14"/>
      <c r="G28" s="16">
        <v>0.065</v>
      </c>
      <c r="H28" s="16"/>
      <c r="I28" s="17">
        <v>932.73</v>
      </c>
      <c r="J28" s="17">
        <f ca="1">ROUND(INDIRECT(ADDRESS(ROW()+(0), COLUMN()+(-3), 1))*INDIRECT(ADDRESS(ROW()+(0), COLUMN()+(-1), 1)), 2)</f>
        <v>60.63</v>
      </c>
      <c r="K28" s="17"/>
    </row>
    <row r="29" spans="1:11" ht="13.50" thickBot="1" customHeight="1">
      <c r="A29" s="14" t="s">
        <v>71</v>
      </c>
      <c r="B29" s="14"/>
      <c r="C29" s="14"/>
      <c r="D29" s="15" t="s">
        <v>72</v>
      </c>
      <c r="E29" s="14" t="s">
        <v>73</v>
      </c>
      <c r="F29" s="14"/>
      <c r="G29" s="16">
        <v>0.129</v>
      </c>
      <c r="H29" s="16"/>
      <c r="I29" s="17">
        <v>1055.59</v>
      </c>
      <c r="J29" s="17">
        <f ca="1">ROUND(INDIRECT(ADDRESS(ROW()+(0), COLUMN()+(-3), 1))*INDIRECT(ADDRESS(ROW()+(0), COLUMN()+(-1), 1)), 2)</f>
        <v>136.17</v>
      </c>
      <c r="K29" s="17"/>
    </row>
    <row r="30" spans="1:11" ht="13.50" thickBot="1" customHeight="1">
      <c r="A30" s="14" t="s">
        <v>74</v>
      </c>
      <c r="B30" s="14"/>
      <c r="C30" s="14"/>
      <c r="D30" s="15" t="s">
        <v>75</v>
      </c>
      <c r="E30" s="14" t="s">
        <v>76</v>
      </c>
      <c r="F30" s="14"/>
      <c r="G30" s="16">
        <v>1.334</v>
      </c>
      <c r="H30" s="16"/>
      <c r="I30" s="17">
        <v>596.7</v>
      </c>
      <c r="J30" s="17">
        <f ca="1">ROUND(INDIRECT(ADDRESS(ROW()+(0), COLUMN()+(-3), 1))*INDIRECT(ADDRESS(ROW()+(0), COLUMN()+(-1), 1)), 2)</f>
        <v>796</v>
      </c>
      <c r="K30" s="17"/>
    </row>
    <row r="31" spans="1:11" ht="13.50" thickBot="1" customHeight="1">
      <c r="A31" s="14" t="s">
        <v>77</v>
      </c>
      <c r="B31" s="14"/>
      <c r="C31" s="14"/>
      <c r="D31" s="15" t="s">
        <v>78</v>
      </c>
      <c r="E31" s="14" t="s">
        <v>79</v>
      </c>
      <c r="F31" s="14"/>
      <c r="G31" s="16">
        <v>0.23</v>
      </c>
      <c r="H31" s="16"/>
      <c r="I31" s="17">
        <v>1055.59</v>
      </c>
      <c r="J31" s="17">
        <f ca="1">ROUND(INDIRECT(ADDRESS(ROW()+(0), COLUMN()+(-3), 1))*INDIRECT(ADDRESS(ROW()+(0), COLUMN()+(-1), 1)), 2)</f>
        <v>242.79</v>
      </c>
      <c r="K31" s="17"/>
    </row>
    <row r="32" spans="1:11" ht="13.50" thickBot="1" customHeight="1">
      <c r="A32" s="14" t="s">
        <v>80</v>
      </c>
      <c r="B32" s="14"/>
      <c r="C32" s="14"/>
      <c r="D32" s="15" t="s">
        <v>81</v>
      </c>
      <c r="E32" s="14" t="s">
        <v>82</v>
      </c>
      <c r="F32" s="14"/>
      <c r="G32" s="16">
        <v>0.23</v>
      </c>
      <c r="H32" s="16"/>
      <c r="I32" s="17">
        <v>620.64</v>
      </c>
      <c r="J32" s="17">
        <f ca="1">ROUND(INDIRECT(ADDRESS(ROW()+(0), COLUMN()+(-3), 1))*INDIRECT(ADDRESS(ROW()+(0), COLUMN()+(-1), 1)), 2)</f>
        <v>142.75</v>
      </c>
      <c r="K32" s="17"/>
    </row>
    <row r="33" spans="1:11" ht="13.50" thickBot="1" customHeight="1">
      <c r="A33" s="14" t="s">
        <v>83</v>
      </c>
      <c r="B33" s="14"/>
      <c r="C33" s="14"/>
      <c r="D33" s="15" t="s">
        <v>84</v>
      </c>
      <c r="E33" s="14" t="s">
        <v>85</v>
      </c>
      <c r="F33" s="14"/>
      <c r="G33" s="16">
        <v>0.072</v>
      </c>
      <c r="H33" s="16"/>
      <c r="I33" s="17">
        <v>1084.69</v>
      </c>
      <c r="J33" s="17">
        <f ca="1">ROUND(INDIRECT(ADDRESS(ROW()+(0), COLUMN()+(-3), 1))*INDIRECT(ADDRESS(ROW()+(0), COLUMN()+(-1), 1)), 2)</f>
        <v>78.1</v>
      </c>
      <c r="K33" s="17"/>
    </row>
    <row r="34" spans="1:11" ht="13.50" thickBot="1" customHeight="1">
      <c r="A34" s="14" t="s">
        <v>86</v>
      </c>
      <c r="B34" s="14"/>
      <c r="C34" s="14"/>
      <c r="D34" s="15" t="s">
        <v>87</v>
      </c>
      <c r="E34" s="14" t="s">
        <v>88</v>
      </c>
      <c r="F34" s="14"/>
      <c r="G34" s="16">
        <v>0.072</v>
      </c>
      <c r="H34" s="16"/>
      <c r="I34" s="17">
        <v>620.64</v>
      </c>
      <c r="J34" s="17">
        <f ca="1">ROUND(INDIRECT(ADDRESS(ROW()+(0), COLUMN()+(-3), 1))*INDIRECT(ADDRESS(ROW()+(0), COLUMN()+(-1), 1)), 2)</f>
        <v>44.69</v>
      </c>
      <c r="K34" s="17"/>
    </row>
    <row r="35" spans="1:11" ht="13.50" thickBot="1" customHeight="1">
      <c r="A35" s="14" t="s">
        <v>89</v>
      </c>
      <c r="B35" s="14"/>
      <c r="C35" s="14"/>
      <c r="D35" s="15" t="s">
        <v>90</v>
      </c>
      <c r="E35" s="14" t="s">
        <v>91</v>
      </c>
      <c r="F35" s="14"/>
      <c r="G35" s="16">
        <v>0.574</v>
      </c>
      <c r="H35" s="16"/>
      <c r="I35" s="17">
        <v>1055.59</v>
      </c>
      <c r="J35" s="17">
        <f ca="1">ROUND(INDIRECT(ADDRESS(ROW()+(0), COLUMN()+(-3), 1))*INDIRECT(ADDRESS(ROW()+(0), COLUMN()+(-1), 1)), 2)</f>
        <v>605.91</v>
      </c>
      <c r="K35" s="17"/>
    </row>
    <row r="36" spans="1:11" ht="13.50" thickBot="1" customHeight="1">
      <c r="A36" s="14" t="s">
        <v>92</v>
      </c>
      <c r="B36" s="14"/>
      <c r="C36" s="14"/>
      <c r="D36" s="18" t="s">
        <v>93</v>
      </c>
      <c r="E36" s="19" t="s">
        <v>94</v>
      </c>
      <c r="F36" s="19"/>
      <c r="G36" s="20">
        <v>0.287</v>
      </c>
      <c r="H36" s="20"/>
      <c r="I36" s="21">
        <v>620.64</v>
      </c>
      <c r="J36" s="21">
        <f ca="1">ROUND(INDIRECT(ADDRESS(ROW()+(0), COLUMN()+(-3), 1))*INDIRECT(ADDRESS(ROW()+(0), COLUMN()+(-1), 1)), 2)</f>
        <v>178.12</v>
      </c>
      <c r="K36" s="21"/>
    </row>
    <row r="37" spans="1:11" ht="13.50" thickBot="1" customHeight="1">
      <c r="A37" s="19"/>
      <c r="B37" s="19"/>
      <c r="C37" s="19"/>
      <c r="D37" s="22" t="s">
        <v>95</v>
      </c>
      <c r="E37" s="5" t="s">
        <v>96</v>
      </c>
      <c r="F37" s="5"/>
      <c r="G37" s="23">
        <v>2</v>
      </c>
      <c r="H37" s="23"/>
      <c r="I37"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1)),INDIRECT(ADDRESS(ROW()+(-22), COLUMN()+(1), 1)),INDIRECT(ADDRESS(ROW()+(-23), COLUMN()+(1), 1)),INDIRECT(ADDRESS(ROW()+(-24), COLUMN()+(1), 1)),INDIRECT(ADDRESS(ROW()+(-25), COLUMN()+(1), 1)),INDIRECT(ADDRESS(ROW()+(-26), COLUMN()+(1), 1)),INDIRECT(ADDRESS(ROW()+(-27), COLUMN()+(1), 1)),INDIRECT(ADDRESS(ROW()+(-28), COLUMN()+(1), 1))), 2)</f>
        <v>45335.1</v>
      </c>
      <c r="J37" s="24">
        <f ca="1">ROUND(INDIRECT(ADDRESS(ROW()+(0), COLUMN()+(-3), 1))*INDIRECT(ADDRESS(ROW()+(0), COLUMN()+(-1), 1))/100, 2)</f>
        <v>906.7</v>
      </c>
      <c r="K37" s="24"/>
    </row>
    <row r="38" spans="1:11" ht="13.50" thickBot="1" customHeight="1">
      <c r="A38" s="25" t="s">
        <v>97</v>
      </c>
      <c r="B38" s="25"/>
      <c r="C38" s="25"/>
      <c r="D38" s="26"/>
      <c r="E38" s="26"/>
      <c r="F38" s="26"/>
      <c r="G38" s="27"/>
      <c r="H38" s="27"/>
      <c r="I38" s="25" t="s">
        <v>98</v>
      </c>
      <c r="J3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1)),INDIRECT(ADDRESS(ROW()+(-23), COLUMN()+(0), 1)),INDIRECT(ADDRESS(ROW()+(-24), COLUMN()+(0), 1)),INDIRECT(ADDRESS(ROW()+(-25), COLUMN()+(0), 1)),INDIRECT(ADDRESS(ROW()+(-26), COLUMN()+(0), 1)),INDIRECT(ADDRESS(ROW()+(-27), COLUMN()+(0), 1)),INDIRECT(ADDRESS(ROW()+(-28), COLUMN()+(0), 1)),INDIRECT(ADDRESS(ROW()+(-29), COLUMN()+(0), 1))), 2)</f>
        <v>46241.8</v>
      </c>
      <c r="K38" s="28"/>
    </row>
    <row r="41" spans="1:11" ht="13.50" thickBot="1" customHeight="1">
      <c r="A41" s="29" t="s">
        <v>99</v>
      </c>
      <c r="B41" s="29"/>
      <c r="C41" s="29"/>
      <c r="D41" s="29"/>
      <c r="E41" s="29"/>
      <c r="F41" s="29" t="s">
        <v>100</v>
      </c>
      <c r="G41" s="29"/>
      <c r="H41" s="29" t="s">
        <v>101</v>
      </c>
      <c r="I41" s="29"/>
      <c r="J41" s="29"/>
      <c r="K41" s="29" t="s">
        <v>102</v>
      </c>
    </row>
    <row r="42" spans="1:11" ht="13.50" thickBot="1" customHeight="1">
      <c r="A42" s="30" t="s">
        <v>103</v>
      </c>
      <c r="B42" s="30"/>
      <c r="C42" s="30"/>
      <c r="D42" s="30"/>
      <c r="E42" s="30"/>
      <c r="F42" s="31">
        <v>1.06202e+006</v>
      </c>
      <c r="G42" s="31"/>
      <c r="H42" s="31">
        <v>1.06202e+006</v>
      </c>
      <c r="I42" s="31"/>
      <c r="J42" s="31"/>
      <c r="K42" s="31" t="s">
        <v>104</v>
      </c>
    </row>
    <row r="43" spans="1:11" ht="13.50" thickBot="1" customHeight="1">
      <c r="A43" s="32" t="s">
        <v>105</v>
      </c>
      <c r="B43" s="32"/>
      <c r="C43" s="32"/>
      <c r="D43" s="32"/>
      <c r="E43" s="32"/>
      <c r="F43" s="33"/>
      <c r="G43" s="33"/>
      <c r="H43" s="33"/>
      <c r="I43" s="33"/>
      <c r="J43" s="33"/>
      <c r="K43" s="33"/>
    </row>
    <row r="44" spans="1:11" ht="13.50" thickBot="1" customHeight="1">
      <c r="A44" s="30" t="s">
        <v>106</v>
      </c>
      <c r="B44" s="30"/>
      <c r="C44" s="30"/>
      <c r="D44" s="30"/>
      <c r="E44" s="30"/>
      <c r="F44" s="31">
        <v>132003</v>
      </c>
      <c r="G44" s="31"/>
      <c r="H44" s="31">
        <v>162004</v>
      </c>
      <c r="I44" s="31"/>
      <c r="J44" s="31"/>
      <c r="K44" s="31"/>
    </row>
    <row r="45" spans="1:11" ht="13.50" thickBot="1" customHeight="1">
      <c r="A45" s="34" t="s">
        <v>107</v>
      </c>
      <c r="B45" s="34"/>
      <c r="C45" s="34"/>
      <c r="D45" s="34"/>
      <c r="E45" s="34"/>
      <c r="F45" s="35"/>
      <c r="G45" s="35"/>
      <c r="H45" s="35"/>
      <c r="I45" s="35"/>
      <c r="J45" s="35"/>
      <c r="K45" s="35"/>
    </row>
    <row r="46" spans="1:11" ht="13.50" thickBot="1" customHeight="1">
      <c r="A46" s="32" t="s">
        <v>108</v>
      </c>
      <c r="B46" s="32"/>
      <c r="C46" s="32"/>
      <c r="D46" s="32"/>
      <c r="E46" s="32"/>
      <c r="F46" s="33">
        <v>112010</v>
      </c>
      <c r="G46" s="33"/>
      <c r="H46" s="33">
        <v>112010</v>
      </c>
      <c r="I46" s="33"/>
      <c r="J46" s="33"/>
      <c r="K46" s="33"/>
    </row>
    <row r="47" spans="1:11" ht="13.50" thickBot="1" customHeight="1">
      <c r="A47" s="30" t="s">
        <v>109</v>
      </c>
      <c r="B47" s="30"/>
      <c r="C47" s="30"/>
      <c r="D47" s="30"/>
      <c r="E47" s="30"/>
      <c r="F47" s="31">
        <v>1.07202e+006</v>
      </c>
      <c r="G47" s="31"/>
      <c r="H47" s="31">
        <v>1.07202e+006</v>
      </c>
      <c r="I47" s="31"/>
      <c r="J47" s="31"/>
      <c r="K47" s="31" t="s">
        <v>110</v>
      </c>
    </row>
    <row r="48" spans="1:11" ht="24.00" thickBot="1" customHeight="1">
      <c r="A48" s="32" t="s">
        <v>111</v>
      </c>
      <c r="B48" s="32"/>
      <c r="C48" s="32"/>
      <c r="D48" s="32"/>
      <c r="E48" s="32"/>
      <c r="F48" s="33"/>
      <c r="G48" s="33"/>
      <c r="H48" s="33"/>
      <c r="I48" s="33"/>
      <c r="J48" s="33"/>
      <c r="K48" s="33"/>
    </row>
    <row r="49" spans="1:11" ht="13.50" thickBot="1" customHeight="1">
      <c r="A49" s="30" t="s">
        <v>112</v>
      </c>
      <c r="B49" s="30"/>
      <c r="C49" s="30"/>
      <c r="D49" s="30"/>
      <c r="E49" s="30"/>
      <c r="F49" s="31">
        <v>142010</v>
      </c>
      <c r="G49" s="31"/>
      <c r="H49" s="31">
        <v>1.10201e+006</v>
      </c>
      <c r="I49" s="31"/>
      <c r="J49" s="31"/>
      <c r="K49" s="31" t="s">
        <v>113</v>
      </c>
    </row>
    <row r="50" spans="1:11" ht="24.00" thickBot="1" customHeight="1">
      <c r="A50" s="32" t="s">
        <v>114</v>
      </c>
      <c r="B50" s="32"/>
      <c r="C50" s="32"/>
      <c r="D50" s="32"/>
      <c r="E50" s="32"/>
      <c r="F50" s="33"/>
      <c r="G50" s="33"/>
      <c r="H50" s="33"/>
      <c r="I50" s="33"/>
      <c r="J50" s="33"/>
      <c r="K50" s="33"/>
    </row>
    <row r="51" spans="1:11" ht="13.50" thickBot="1" customHeight="1">
      <c r="A51" s="30" t="s">
        <v>115</v>
      </c>
      <c r="B51" s="30"/>
      <c r="C51" s="30"/>
      <c r="D51" s="30"/>
      <c r="E51" s="30"/>
      <c r="F51" s="31">
        <v>1.03202e+006</v>
      </c>
      <c r="G51" s="31"/>
      <c r="H51" s="31">
        <v>1.03202e+006</v>
      </c>
      <c r="I51" s="31"/>
      <c r="J51" s="31"/>
      <c r="K51" s="31" t="s">
        <v>116</v>
      </c>
    </row>
    <row r="52" spans="1:11" ht="24.00" thickBot="1" customHeight="1">
      <c r="A52" s="32" t="s">
        <v>117</v>
      </c>
      <c r="B52" s="32"/>
      <c r="C52" s="32"/>
      <c r="D52" s="32"/>
      <c r="E52" s="32"/>
      <c r="F52" s="33"/>
      <c r="G52" s="33"/>
      <c r="H52" s="33"/>
      <c r="I52" s="33"/>
      <c r="J52" s="33"/>
      <c r="K52" s="33"/>
    </row>
    <row r="53" spans="1:11" ht="13.50" thickBot="1" customHeight="1">
      <c r="A53" s="30" t="s">
        <v>118</v>
      </c>
      <c r="B53" s="30"/>
      <c r="C53" s="30"/>
      <c r="D53" s="30"/>
      <c r="E53" s="30"/>
      <c r="F53" s="31">
        <v>1.07202e+006</v>
      </c>
      <c r="G53" s="31"/>
      <c r="H53" s="31">
        <v>1.07202e+006</v>
      </c>
      <c r="I53" s="31"/>
      <c r="J53" s="31"/>
      <c r="K53" s="31" t="s">
        <v>119</v>
      </c>
    </row>
    <row r="54" spans="1:11" ht="24.00" thickBot="1" customHeight="1">
      <c r="A54" s="32" t="s">
        <v>120</v>
      </c>
      <c r="B54" s="32"/>
      <c r="C54" s="32"/>
      <c r="D54" s="32"/>
      <c r="E54" s="32"/>
      <c r="F54" s="33"/>
      <c r="G54" s="33"/>
      <c r="H54" s="33"/>
      <c r="I54" s="33"/>
      <c r="J54" s="33"/>
      <c r="K54" s="33"/>
    </row>
    <row r="55" spans="1:11" ht="13.50" thickBot="1" customHeight="1">
      <c r="A55" s="30" t="s">
        <v>121</v>
      </c>
      <c r="B55" s="30"/>
      <c r="C55" s="30"/>
      <c r="D55" s="30"/>
      <c r="E55" s="30"/>
      <c r="F55" s="31">
        <v>142013</v>
      </c>
      <c r="G55" s="31"/>
      <c r="H55" s="31">
        <v>172013</v>
      </c>
      <c r="I55" s="31"/>
      <c r="J55" s="31"/>
      <c r="K55" s="31" t="s">
        <v>122</v>
      </c>
    </row>
    <row r="56" spans="1:11" ht="13.50" thickBot="1" customHeight="1">
      <c r="A56" s="32" t="s">
        <v>123</v>
      </c>
      <c r="B56" s="32"/>
      <c r="C56" s="32"/>
      <c r="D56" s="32"/>
      <c r="E56" s="32"/>
      <c r="F56" s="33"/>
      <c r="G56" s="33"/>
      <c r="H56" s="33"/>
      <c r="I56" s="33"/>
      <c r="J56" s="33"/>
      <c r="K56" s="33"/>
    </row>
    <row r="57" spans="1:11" ht="13.50" thickBot="1" customHeight="1">
      <c r="A57" s="30" t="s">
        <v>124</v>
      </c>
      <c r="B57" s="30"/>
      <c r="C57" s="30"/>
      <c r="D57" s="30"/>
      <c r="E57" s="30"/>
      <c r="F57" s="31">
        <v>172013</v>
      </c>
      <c r="G57" s="31"/>
      <c r="H57" s="31">
        <v>172014</v>
      </c>
      <c r="I57" s="31"/>
      <c r="J57" s="31"/>
      <c r="K57" s="31" t="s">
        <v>125</v>
      </c>
    </row>
    <row r="58" spans="1:11" ht="24.00" thickBot="1" customHeight="1">
      <c r="A58" s="32" t="s">
        <v>126</v>
      </c>
      <c r="B58" s="32"/>
      <c r="C58" s="32"/>
      <c r="D58" s="32"/>
      <c r="E58" s="32"/>
      <c r="F58" s="33"/>
      <c r="G58" s="33"/>
      <c r="H58" s="33"/>
      <c r="I58" s="33"/>
      <c r="J58" s="33"/>
      <c r="K58" s="33"/>
    </row>
    <row r="61" spans="1:1" ht="33.75" thickBot="1" customHeight="1">
      <c r="A61" s="1" t="s">
        <v>127</v>
      </c>
      <c r="B61" s="1"/>
      <c r="C61" s="1"/>
      <c r="D61" s="1"/>
      <c r="E61" s="1"/>
      <c r="F61" s="1"/>
      <c r="G61" s="1"/>
      <c r="H61" s="1"/>
      <c r="I61" s="1"/>
      <c r="J61" s="1"/>
      <c r="K61" s="1"/>
    </row>
    <row r="62" spans="1:1" ht="33.75" thickBot="1" customHeight="1">
      <c r="A62" s="1" t="s">
        <v>128</v>
      </c>
      <c r="B62" s="1"/>
      <c r="C62" s="1"/>
      <c r="D62" s="1"/>
      <c r="E62" s="1"/>
      <c r="F62" s="1"/>
      <c r="G62" s="1"/>
      <c r="H62" s="1"/>
      <c r="I62" s="1"/>
      <c r="J62" s="1"/>
      <c r="K62" s="1"/>
    </row>
    <row r="63" spans="1:1" ht="33.75" thickBot="1" customHeight="1">
      <c r="A63" s="1" t="s">
        <v>129</v>
      </c>
      <c r="B63" s="1"/>
      <c r="C63" s="1"/>
      <c r="D63" s="1"/>
      <c r="E63" s="1"/>
      <c r="F63" s="1"/>
      <c r="G63" s="1"/>
      <c r="H63" s="1"/>
      <c r="I63" s="1"/>
      <c r="J63" s="1"/>
      <c r="K63" s="1"/>
    </row>
  </sheetData>
  <mergeCells count="177">
    <mergeCell ref="A1:K1"/>
    <mergeCell ref="C3:K3"/>
    <mergeCell ref="A5:K5"/>
    <mergeCell ref="A8:C8"/>
    <mergeCell ref="E8:F8"/>
    <mergeCell ref="G8:H8"/>
    <mergeCell ref="J8:K8"/>
    <mergeCell ref="A9:C9"/>
    <mergeCell ref="E9:F9"/>
    <mergeCell ref="G9:H9"/>
    <mergeCell ref="J9:K9"/>
    <mergeCell ref="A10:C10"/>
    <mergeCell ref="E10:F10"/>
    <mergeCell ref="G10:H10"/>
    <mergeCell ref="J10:K10"/>
    <mergeCell ref="A11:C11"/>
    <mergeCell ref="E11:F11"/>
    <mergeCell ref="G11:H11"/>
    <mergeCell ref="J11:K11"/>
    <mergeCell ref="A12:C12"/>
    <mergeCell ref="E12:F12"/>
    <mergeCell ref="G12:H12"/>
    <mergeCell ref="J12:K12"/>
    <mergeCell ref="A13:C13"/>
    <mergeCell ref="E13:F13"/>
    <mergeCell ref="G13:H13"/>
    <mergeCell ref="J13:K13"/>
    <mergeCell ref="A14:C14"/>
    <mergeCell ref="E14:F14"/>
    <mergeCell ref="G14:H14"/>
    <mergeCell ref="J14:K14"/>
    <mergeCell ref="A15:C15"/>
    <mergeCell ref="E15:F15"/>
    <mergeCell ref="G15:H15"/>
    <mergeCell ref="J15:K15"/>
    <mergeCell ref="A16:C16"/>
    <mergeCell ref="E16:F16"/>
    <mergeCell ref="G16:H16"/>
    <mergeCell ref="J16:K16"/>
    <mergeCell ref="A17:C17"/>
    <mergeCell ref="E17:F17"/>
    <mergeCell ref="G17:H17"/>
    <mergeCell ref="J17:K17"/>
    <mergeCell ref="A18:C18"/>
    <mergeCell ref="E18:F18"/>
    <mergeCell ref="G18:H18"/>
    <mergeCell ref="J18:K18"/>
    <mergeCell ref="A19:C19"/>
    <mergeCell ref="E19:F19"/>
    <mergeCell ref="G19:H19"/>
    <mergeCell ref="J19:K19"/>
    <mergeCell ref="A20:C20"/>
    <mergeCell ref="E20:F20"/>
    <mergeCell ref="G20:H20"/>
    <mergeCell ref="J20:K20"/>
    <mergeCell ref="A21:C21"/>
    <mergeCell ref="E21:F21"/>
    <mergeCell ref="G21:H21"/>
    <mergeCell ref="J21:K21"/>
    <mergeCell ref="A22:C22"/>
    <mergeCell ref="E22:F22"/>
    <mergeCell ref="G22:H22"/>
    <mergeCell ref="J22:K22"/>
    <mergeCell ref="A23:C23"/>
    <mergeCell ref="E23:F23"/>
    <mergeCell ref="G23:H23"/>
    <mergeCell ref="J23:K23"/>
    <mergeCell ref="A24:C24"/>
    <mergeCell ref="E24:F24"/>
    <mergeCell ref="G24:H24"/>
    <mergeCell ref="J24:K24"/>
    <mergeCell ref="A25:C25"/>
    <mergeCell ref="E25:F25"/>
    <mergeCell ref="G25:H25"/>
    <mergeCell ref="J25:K25"/>
    <mergeCell ref="A26:C26"/>
    <mergeCell ref="E26:F26"/>
    <mergeCell ref="G26:H26"/>
    <mergeCell ref="J26:K26"/>
    <mergeCell ref="A27:C27"/>
    <mergeCell ref="E27:F27"/>
    <mergeCell ref="G27:H27"/>
    <mergeCell ref="J27:K27"/>
    <mergeCell ref="A28:C28"/>
    <mergeCell ref="E28:F28"/>
    <mergeCell ref="G28:H28"/>
    <mergeCell ref="J28:K28"/>
    <mergeCell ref="A29:C29"/>
    <mergeCell ref="E29:F29"/>
    <mergeCell ref="G29:H29"/>
    <mergeCell ref="J29:K29"/>
    <mergeCell ref="A30:C30"/>
    <mergeCell ref="E30:F30"/>
    <mergeCell ref="G30:H30"/>
    <mergeCell ref="J30:K30"/>
    <mergeCell ref="A31:C31"/>
    <mergeCell ref="E31:F31"/>
    <mergeCell ref="G31:H31"/>
    <mergeCell ref="J31:K31"/>
    <mergeCell ref="A32:C32"/>
    <mergeCell ref="E32:F32"/>
    <mergeCell ref="G32:H32"/>
    <mergeCell ref="J32:K32"/>
    <mergeCell ref="A33:C33"/>
    <mergeCell ref="E33:F33"/>
    <mergeCell ref="G33:H33"/>
    <mergeCell ref="J33:K33"/>
    <mergeCell ref="A34:C34"/>
    <mergeCell ref="E34:F34"/>
    <mergeCell ref="G34:H34"/>
    <mergeCell ref="J34:K34"/>
    <mergeCell ref="A35:C35"/>
    <mergeCell ref="E35:F35"/>
    <mergeCell ref="G35:H35"/>
    <mergeCell ref="J35:K35"/>
    <mergeCell ref="A36:C36"/>
    <mergeCell ref="E36:F36"/>
    <mergeCell ref="G36:H36"/>
    <mergeCell ref="J36:K36"/>
    <mergeCell ref="A37:C37"/>
    <mergeCell ref="E37:F37"/>
    <mergeCell ref="G37:H37"/>
    <mergeCell ref="J37:K37"/>
    <mergeCell ref="A38:F38"/>
    <mergeCell ref="G38:H38"/>
    <mergeCell ref="J38:K38"/>
    <mergeCell ref="A41:E41"/>
    <mergeCell ref="F41:G41"/>
    <mergeCell ref="H41:J41"/>
    <mergeCell ref="A42:E42"/>
    <mergeCell ref="F42:G43"/>
    <mergeCell ref="H42:J43"/>
    <mergeCell ref="K42:K43"/>
    <mergeCell ref="A43:E43"/>
    <mergeCell ref="A44:E44"/>
    <mergeCell ref="F44:G44"/>
    <mergeCell ref="H44:J44"/>
    <mergeCell ref="K44:K46"/>
    <mergeCell ref="A45:E45"/>
    <mergeCell ref="F45:G45"/>
    <mergeCell ref="H45:J45"/>
    <mergeCell ref="A46:E46"/>
    <mergeCell ref="F46:G46"/>
    <mergeCell ref="H46:J46"/>
    <mergeCell ref="A47:E47"/>
    <mergeCell ref="F47:G48"/>
    <mergeCell ref="H47:J48"/>
    <mergeCell ref="K47:K48"/>
    <mergeCell ref="A48:E48"/>
    <mergeCell ref="A49:E49"/>
    <mergeCell ref="F49:G50"/>
    <mergeCell ref="H49:J50"/>
    <mergeCell ref="K49:K50"/>
    <mergeCell ref="A50:E50"/>
    <mergeCell ref="A51:E51"/>
    <mergeCell ref="F51:G52"/>
    <mergeCell ref="H51:J52"/>
    <mergeCell ref="K51:K52"/>
    <mergeCell ref="A52:E52"/>
    <mergeCell ref="A53:E53"/>
    <mergeCell ref="F53:G54"/>
    <mergeCell ref="H53:J54"/>
    <mergeCell ref="K53:K54"/>
    <mergeCell ref="A54:E54"/>
    <mergeCell ref="A55:E55"/>
    <mergeCell ref="F55:G56"/>
    <mergeCell ref="H55:J56"/>
    <mergeCell ref="K55:K56"/>
    <mergeCell ref="A56:E56"/>
    <mergeCell ref="A57:E57"/>
    <mergeCell ref="F57:G58"/>
    <mergeCell ref="H57:J58"/>
    <mergeCell ref="K57:K58"/>
    <mergeCell ref="A58:E58"/>
    <mergeCell ref="A61:K61"/>
    <mergeCell ref="A62:K62"/>
    <mergeCell ref="A63:K63"/>
  </mergeCells>
  <pageMargins left="0.147638" right="0.147638" top="0.206693" bottom="0.206693" header="0.0" footer="0.0"/>
  <pageSetup paperSize="9" orientation="portrait"/>
  <rowBreaks count="0" manualBreakCount="0">
    </rowBreaks>
</worksheet>
</file>