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<sst xmlns="http://schemas.openxmlformats.org/spreadsheetml/2006/main" count="115" uniqueCount="115">
  <si>
    <t xml:space="preserve"/>
  </si>
  <si>
    <t xml:space="preserve">QAD012</t>
  </si>
  <si>
    <t xml:space="preserve">m²</t>
  </si>
  <si>
    <t xml:space="preserve">Cobertura plana acessível, não ventilada, com pavimento fixo, tipo convencional, para utilização desportiva. Impermeabilização com lâminas asfálticas, tipo bicamada.</t>
  </si>
  <si>
    <r>
      <rPr>
        <sz val="8.25"/>
        <color rgb="FF000000"/>
        <rFont val="Arial"/>
        <family val="2"/>
      </rPr>
      <t xml:space="preserve">Cobertura plana acessível, não ventilada, com pavimento fixo, tipo convencional, pendente de 1% a 5%, para utilização desportiva. FORMAÇÃO DE PENDENTES: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afagado; ISOLAMENTO TÉRMICO: painel rígido de lã mineral hidrofugada; CAMADA SEPARADORA SOB CAMADA DE REFORÇO: geotêxtil não tecido composto por fibras de poliéster entrelaçadas, (150 g/m²); CAMADA DE REFORÇO: argamassa de cimento CEM II/B-L 32,5 N tipo M-10 de 4 cm de espessura; IMPERMEABILIZAÇÃO: tipo bicamada, colada, composta por uma membrana de betume modificado com elastómero SBS, LBM(SBS)-30-FV e uma membrana de betume modificado com elastómero SBS, LBM(SBS)-30-FP, totalmente coladas com maçarico, sem coincidir as suas juntas; CAMADA SEPARADORA SOB PROTECÇÃO: geotêxtil não tecido composto por fibras de poliéster entrelaçadas, (200 g/m²); CAMADA DE PROTECÇÃO: revestimento contínuo sintético, formado pela aplicação sucessiva de uma camada de argamassa epóxi bicomponente, abrasão Taber a seco &lt; 0,2 g e rendimento aproximado de 0,80 kg/m²; duas camadas de argamassa bicomponente à base de resinas acrílico-epóxi, abrasão Taber a seco &lt; 0,2 g e rendimento aproximado de 0,4 kg/m² por camada; e uma camada de vedação com tinta bicomponente à base de resinas acrílico-epóxi, abrasão Taber a seco &lt; 0,2 g, viscosidade &gt; 40 poises e rendimento aproximado de 0,2 kg/m²; espalhadas à mão com rodo de borracha em camadas uniformes com uma espessura total aproximada de 1,0 mm, colocado sobre base de betão C25/30 (XC2(P); D25; S2; Cl 0,4) de 10 cm de espessura, armado com malha electrossoldada DQ30 50x50 mm de aço A500 EL.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</si>
  <si>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</si>
  <si>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</si>
  <si>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</si>
  <si>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</si>
  <si>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</si>
  <si>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</si>
  <si>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</si>
  <si>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</si>
  <si>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</si>
  <si>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</si>
  <si>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</si>
  <si>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</si>
  <si>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</si>
  <si>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</si>
  <si>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</si>
  <si>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</si>
  <si>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</si>
  <si>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</si>
  <si>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</si>
  <si>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</si>
  <si>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</si>
  <si>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</si>
  <si>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</si>
  <si>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</si>
  <si>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</si>
  <si>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</si>
  <si>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</si>
  <si>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mt16lrc010ac</t>
  </si>
  <si>
    <t xml:space="preserve">m²</t>
  </si>
  <si>
    <t xml:space="preserve">Painel rígido de lã mineral hidrofugada, segundo EN 13162, de 50 mm de espessura, resistência térmica &gt;= 1,3 m²°C/W, condutibilidade térmica 0,038 W/(m°C), Euroclasse A1 de reacção ao fogo segundo NP EN 13501-1.</t>
  </si>
  <si>
    <t xml:space="preserve">mt14gsa020bc</t>
  </si>
  <si>
    <t xml:space="preserve">m²</t>
  </si>
  <si>
    <t xml:space="preserve">Geotêxtil não tecido composto por fibras de poliéster entrelaçadas, com uma resistência à tracção longitudinal de 1,88 kN/m, uma resistência à tracção transversal de 1,49 kN/m, uma abertura de cone ao ensaio de perfuração dinâmica segundo NP EN ISO 13433 inferior a 40 mm, resistência CBR ao punçoamento 0,3 kN e uma massa superficial de 150 g/m², segundo EN 13252.</t>
  </si>
  <si>
    <t xml:space="preserve">mt09mor010e</t>
  </si>
  <si>
    <t xml:space="preserve">m³</t>
  </si>
  <si>
    <t xml:space="preserve">Argamassa de cimento CEM II/B-L 32,5 N tipo M-10, confeccionada em obra com 320 kg/m³ de cimento e uma proporção em volume 1/4.</t>
  </si>
  <si>
    <t xml:space="preserve">mt14lba010c</t>
  </si>
  <si>
    <t xml:space="preserve">m²</t>
  </si>
  <si>
    <t xml:space="preserve">Membrana de betume modificado com elastómero SBS, LBM(SBS)-30-FP, de 2,5 mm de espessura, massa nominal 3 kg/m², com armadura de feltro de poliéster não tecido de 160 g/m², de superfície não protegida. Segundo EN 13707.</t>
  </si>
  <si>
    <t xml:space="preserve">mt14lba010a</t>
  </si>
  <si>
    <t xml:space="preserve">m²</t>
  </si>
  <si>
    <t xml:space="preserve">Membrana de betume modificado com elastómero SBS, LBM(SBS)-30-FV, de 2,5 mm de espessura, massa nominal 3 kg/m², com armadura de feltro de fibra de vidro de 60 g/m², de superfície não protegida. Segundo EN 13707.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</si>
  <si>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</si>
  <si>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</si>
  <si>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</si>
  <si>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mt07ame020aoa</t>
  </si>
  <si>
    <t xml:space="preserve">m²</t>
  </si>
  <si>
    <t xml:space="preserve">Malha electrossoldada DQ30 50x50 mm, com arames longitudinais de 3 mm de diâmetro e arames transversais de 3,0 mm de diâmetro, aço A500 EL.</t>
  </si>
  <si>
    <t xml:space="preserve">mt10haf020fonha</t>
  </si>
  <si>
    <t xml:space="preserve">m³</t>
  </si>
  <si>
    <t xml:space="preserve">Betão C25/30 (XC2(P); D25; S2; Cl 0,4), fabricado em central, segundo NP EN 206.</t>
  </si>
  <si>
    <t xml:space="preserve">mt47adc010a</t>
  </si>
  <si>
    <t xml:space="preserve">kg</t>
  </si>
  <si>
    <t xml:space="preserve">Argamassa epóxi bicomponente.</t>
  </si>
  <si>
    <t xml:space="preserve">mt47adc020a</t>
  </si>
  <si>
    <t xml:space="preserve">kg</t>
  </si>
  <si>
    <t xml:space="preserve">Argamassa bicomponente à base de resinas acrílico-epóxi.</t>
  </si>
  <si>
    <t xml:space="preserve">mt27pij030a</t>
  </si>
  <si>
    <t xml:space="preserve">kg</t>
  </si>
  <si>
    <t xml:space="preserve">Tinta bicomponente à base de resinas acrílico-epóxi.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</si>
  <si>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</si>
  <si>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</si>
  <si>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</si>
  <si>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</si>
  <si>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</si>
  <si>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</si>
  <si>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</si>
  <si>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</si>
  <si>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</si>
  <si>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</si>
  <si>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</si>
  <si>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</si>
  <si>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</si>
  <si>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</si>
  <si>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</si>
  <si>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</si>
  <si>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</si>
  <si>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</si>
  <si>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</si>
  <si>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</si>
  <si>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</si>
  <si>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</si>
  <si>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</si>
  <si>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18.698,47Kz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</si>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</sst>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19" customWidth="1"/>
    <col min="4" max="4" width="3.57" customWidth="1"/>
    <col min="5" max="5" width="70.38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81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3</v>
      </c>
      <c r="H9" s="11"/>
      <c r="I9" s="13">
        <v>42.19</v>
      </c>
      <c r="J9" s="13">
        <f ca="1">ROUND(INDIRECT(ADDRESS(ROW()+(0), COLUMN()+(-3), 1))*INDIRECT(ADDRESS(ROW()+(0), COLUMN()+(-1), 1)), 2)</f>
        <v>126.57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0.1</v>
      </c>
      <c r="H10" s="16"/>
      <c r="I10" s="17">
        <v>24274.9</v>
      </c>
      <c r="J10" s="17">
        <f ca="1">ROUND(INDIRECT(ADDRESS(ROW()+(0), COLUMN()+(-3), 1))*INDIRECT(ADDRESS(ROW()+(0), COLUMN()+(-1), 1)), 2)</f>
        <v>2427.49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</v>
      </c>
      <c r="H11" s="16"/>
      <c r="I11" s="17">
        <v>21281.7</v>
      </c>
      <c r="J11" s="17">
        <f ca="1">ROUND(INDIRECT(ADDRESS(ROW()+(0), COLUMN()+(-3), 1))*INDIRECT(ADDRESS(ROW()+(0), COLUMN()+(-1), 1)), 2)</f>
        <v>212.82</v>
      </c>
      <c r="K11" s="17"/>
    </row>
    <row r="12" spans="1:11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0.01</v>
      </c>
      <c r="H12" s="16"/>
      <c r="I12" s="17">
        <v>1655.5</v>
      </c>
      <c r="J12" s="17">
        <f ca="1">ROUND(INDIRECT(ADDRESS(ROW()+(0), COLUMN()+(-3), 1))*INDIRECT(ADDRESS(ROW()+(0), COLUMN()+(-1), 1)), 2)</f>
        <v>16.56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0.008</v>
      </c>
      <c r="H13" s="16"/>
      <c r="I13" s="17">
        <v>283.51</v>
      </c>
      <c r="J13" s="17">
        <f ca="1">ROUND(INDIRECT(ADDRESS(ROW()+(0), COLUMN()+(-3), 1))*INDIRECT(ADDRESS(ROW()+(0), COLUMN()+(-1), 1)), 2)</f>
        <v>2.27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0.065</v>
      </c>
      <c r="H14" s="16"/>
      <c r="I14" s="17">
        <v>3024.04</v>
      </c>
      <c r="J14" s="17">
        <f ca="1">ROUND(INDIRECT(ADDRESS(ROW()+(0), COLUMN()+(-3), 1))*INDIRECT(ADDRESS(ROW()+(0), COLUMN()+(-1), 1)), 2)</f>
        <v>196.56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18.9</v>
      </c>
      <c r="J15" s="17">
        <f ca="1">ROUND(INDIRECT(ADDRESS(ROW()+(0), COLUMN()+(-3), 1))*INDIRECT(ADDRESS(ROW()+(0), COLUMN()+(-1), 1)), 2)</f>
        <v>189</v>
      </c>
      <c r="K15" s="17"/>
    </row>
    <row r="16" spans="1:11" ht="34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1.05</v>
      </c>
      <c r="H16" s="16"/>
      <c r="I16" s="17">
        <v>23488.3</v>
      </c>
      <c r="J16" s="17">
        <f ca="1">ROUND(INDIRECT(ADDRESS(ROW()+(0), COLUMN()+(-3), 1))*INDIRECT(ADDRESS(ROW()+(0), COLUMN()+(-1), 1)), 2)</f>
        <v>24662.7</v>
      </c>
      <c r="K16" s="17"/>
    </row>
    <row r="17" spans="1:11" ht="55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1.05</v>
      </c>
      <c r="H17" s="16"/>
      <c r="I17" s="17">
        <v>838.86</v>
      </c>
      <c r="J17" s="17">
        <f ca="1">ROUND(INDIRECT(ADDRESS(ROW()+(0), COLUMN()+(-3), 1))*INDIRECT(ADDRESS(ROW()+(0), COLUMN()+(-1), 1)), 2)</f>
        <v>880.8</v>
      </c>
      <c r="K17" s="17"/>
    </row>
    <row r="18" spans="1:11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0.04</v>
      </c>
      <c r="H18" s="16"/>
      <c r="I18" s="17">
        <v>25194.1</v>
      </c>
      <c r="J18" s="17">
        <f ca="1">ROUND(INDIRECT(ADDRESS(ROW()+(0), COLUMN()+(-3), 1))*INDIRECT(ADDRESS(ROW()+(0), COLUMN()+(-1), 1)), 2)</f>
        <v>1007.76</v>
      </c>
      <c r="K18" s="17"/>
    </row>
    <row r="19" spans="1:11" ht="34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1.1</v>
      </c>
      <c r="H19" s="16"/>
      <c r="I19" s="17">
        <v>6842.75</v>
      </c>
      <c r="J19" s="17">
        <f ca="1">ROUND(INDIRECT(ADDRESS(ROW()+(0), COLUMN()+(-3), 1))*INDIRECT(ADDRESS(ROW()+(0), COLUMN()+(-1), 1)), 2)</f>
        <v>7527.03</v>
      </c>
      <c r="K19" s="17"/>
    </row>
    <row r="20" spans="1:11" ht="34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1.1</v>
      </c>
      <c r="H20" s="16"/>
      <c r="I20" s="17">
        <v>5931.99</v>
      </c>
      <c r="J20" s="17">
        <f ca="1">ROUND(INDIRECT(ADDRESS(ROW()+(0), COLUMN()+(-3), 1))*INDIRECT(ADDRESS(ROW()+(0), COLUMN()+(-1), 1)), 2)</f>
        <v>6525.19</v>
      </c>
      <c r="K20" s="17"/>
    </row>
    <row r="21" spans="1:11" ht="55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1.05</v>
      </c>
      <c r="H21" s="16"/>
      <c r="I21" s="17">
        <v>1150.45</v>
      </c>
      <c r="J21" s="17">
        <f ca="1">ROUND(INDIRECT(ADDRESS(ROW()+(0), COLUMN()+(-3), 1))*INDIRECT(ADDRESS(ROW()+(0), COLUMN()+(-1), 1)), 2)</f>
        <v>1207.97</v>
      </c>
      <c r="K21" s="17"/>
    </row>
    <row r="22" spans="1:11" ht="24.0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1.1</v>
      </c>
      <c r="H22" s="16"/>
      <c r="I22" s="17">
        <v>1569.22</v>
      </c>
      <c r="J22" s="17">
        <f ca="1">ROUND(INDIRECT(ADDRESS(ROW()+(0), COLUMN()+(-3), 1))*INDIRECT(ADDRESS(ROW()+(0), COLUMN()+(-1), 1)), 2)</f>
        <v>1726.14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0.1</v>
      </c>
      <c r="H23" s="16"/>
      <c r="I23" s="17">
        <v>25981</v>
      </c>
      <c r="J23" s="17">
        <f ca="1">ROUND(INDIRECT(ADDRESS(ROW()+(0), COLUMN()+(-3), 1))*INDIRECT(ADDRESS(ROW()+(0), COLUMN()+(-1), 1)), 2)</f>
        <v>2598.1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0.8</v>
      </c>
      <c r="H24" s="16"/>
      <c r="I24" s="17">
        <v>4284.52</v>
      </c>
      <c r="J24" s="17">
        <f ca="1">ROUND(INDIRECT(ADDRESS(ROW()+(0), COLUMN()+(-3), 1))*INDIRECT(ADDRESS(ROW()+(0), COLUMN()+(-1), 1)), 2)</f>
        <v>3427.62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0.8</v>
      </c>
      <c r="H25" s="16"/>
      <c r="I25" s="17">
        <v>14039.6</v>
      </c>
      <c r="J25" s="17">
        <f ca="1">ROUND(INDIRECT(ADDRESS(ROW()+(0), COLUMN()+(-3), 1))*INDIRECT(ADDRESS(ROW()+(0), COLUMN()+(-1), 1)), 2)</f>
        <v>11231.7</v>
      </c>
      <c r="K25" s="17"/>
    </row>
    <row r="26" spans="1:11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4"/>
      <c r="G26" s="16">
        <v>0.2</v>
      </c>
      <c r="H26" s="16"/>
      <c r="I26" s="17">
        <v>15181.1</v>
      </c>
      <c r="J26" s="17">
        <f ca="1">ROUND(INDIRECT(ADDRESS(ROW()+(0), COLUMN()+(-3), 1))*INDIRECT(ADDRESS(ROW()+(0), COLUMN()+(-1), 1)), 2)</f>
        <v>3036.23</v>
      </c>
      <c r="K26" s="17"/>
    </row>
    <row r="27" spans="1:11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4"/>
      <c r="G27" s="16">
        <v>0.038</v>
      </c>
      <c r="H27" s="16"/>
      <c r="I27" s="17">
        <v>932.73</v>
      </c>
      <c r="J27" s="17">
        <f ca="1">ROUND(INDIRECT(ADDRESS(ROW()+(0), COLUMN()+(-3), 1))*INDIRECT(ADDRESS(ROW()+(0), COLUMN()+(-1), 1)), 2)</f>
        <v>35.44</v>
      </c>
      <c r="K27" s="17"/>
    </row>
    <row r="28" spans="1:11" ht="13.50" thickBot="1" customHeight="1">
      <c r="A28" s="14" t="s">
        <v>68</v>
      </c>
      <c r="B28" s="14"/>
      <c r="C28" s="14"/>
      <c r="D28" s="15" t="s">
        <v>69</v>
      </c>
      <c r="E28" s="14" t="s">
        <v>70</v>
      </c>
      <c r="F28" s="14"/>
      <c r="G28" s="16">
        <v>0.743</v>
      </c>
      <c r="H28" s="16"/>
      <c r="I28" s="17">
        <v>1101.86</v>
      </c>
      <c r="J28" s="17">
        <f ca="1">ROUND(INDIRECT(ADDRESS(ROW()+(0), COLUMN()+(-3), 1))*INDIRECT(ADDRESS(ROW()+(0), COLUMN()+(-1), 1)), 2)</f>
        <v>818.68</v>
      </c>
      <c r="K28" s="17"/>
    </row>
    <row r="29" spans="1:11" ht="13.50" thickBot="1" customHeight="1">
      <c r="A29" s="14" t="s">
        <v>71</v>
      </c>
      <c r="B29" s="14"/>
      <c r="C29" s="14"/>
      <c r="D29" s="15" t="s">
        <v>72</v>
      </c>
      <c r="E29" s="14" t="s">
        <v>73</v>
      </c>
      <c r="F29" s="14"/>
      <c r="G29" s="16">
        <v>1.489</v>
      </c>
      <c r="H29" s="16"/>
      <c r="I29" s="17">
        <v>622.83</v>
      </c>
      <c r="J29" s="17">
        <f ca="1">ROUND(INDIRECT(ADDRESS(ROW()+(0), COLUMN()+(-3), 1))*INDIRECT(ADDRESS(ROW()+(0), COLUMN()+(-1), 1)), 2)</f>
        <v>927.39</v>
      </c>
      <c r="K29" s="17"/>
    </row>
    <row r="30" spans="1:11" ht="13.50" thickBot="1" customHeight="1">
      <c r="A30" s="14" t="s">
        <v>74</v>
      </c>
      <c r="B30" s="14"/>
      <c r="C30" s="14"/>
      <c r="D30" s="15" t="s">
        <v>75</v>
      </c>
      <c r="E30" s="14" t="s">
        <v>76</v>
      </c>
      <c r="F30" s="14"/>
      <c r="G30" s="16">
        <v>0.301</v>
      </c>
      <c r="H30" s="16"/>
      <c r="I30" s="17">
        <v>1101.86</v>
      </c>
      <c r="J30" s="17">
        <f ca="1">ROUND(INDIRECT(ADDRESS(ROW()+(0), COLUMN()+(-3), 1))*INDIRECT(ADDRESS(ROW()+(0), COLUMN()+(-1), 1)), 2)</f>
        <v>331.66</v>
      </c>
      <c r="K30" s="17"/>
    </row>
    <row r="31" spans="1:11" ht="13.50" thickBot="1" customHeight="1">
      <c r="A31" s="14" t="s">
        <v>77</v>
      </c>
      <c r="B31" s="14"/>
      <c r="C31" s="14"/>
      <c r="D31" s="15" t="s">
        <v>78</v>
      </c>
      <c r="E31" s="14" t="s">
        <v>79</v>
      </c>
      <c r="F31" s="14"/>
      <c r="G31" s="16">
        <v>0.301</v>
      </c>
      <c r="H31" s="16"/>
      <c r="I31" s="17">
        <v>647.8</v>
      </c>
      <c r="J31" s="17">
        <f ca="1">ROUND(INDIRECT(ADDRESS(ROW()+(0), COLUMN()+(-3), 1))*INDIRECT(ADDRESS(ROW()+(0), COLUMN()+(-1), 1)), 2)</f>
        <v>194.99</v>
      </c>
      <c r="K31" s="17"/>
    </row>
    <row r="32" spans="1:11" ht="13.50" thickBot="1" customHeight="1">
      <c r="A32" s="14" t="s">
        <v>80</v>
      </c>
      <c r="B32" s="14"/>
      <c r="C32" s="14"/>
      <c r="D32" s="15" t="s">
        <v>81</v>
      </c>
      <c r="E32" s="14" t="s">
        <v>82</v>
      </c>
      <c r="F32" s="14"/>
      <c r="G32" s="16">
        <v>0.072</v>
      </c>
      <c r="H32" s="16"/>
      <c r="I32" s="17">
        <v>1132.39</v>
      </c>
      <c r="J32" s="17">
        <f ca="1">ROUND(INDIRECT(ADDRESS(ROW()+(0), COLUMN()+(-3), 1))*INDIRECT(ADDRESS(ROW()+(0), COLUMN()+(-1), 1)), 2)</f>
        <v>81.53</v>
      </c>
      <c r="K32" s="17"/>
    </row>
    <row r="33" spans="1:11" ht="13.50" thickBot="1" customHeight="1">
      <c r="A33" s="14" t="s">
        <v>83</v>
      </c>
      <c r="B33" s="14"/>
      <c r="C33" s="14"/>
      <c r="D33" s="18" t="s">
        <v>84</v>
      </c>
      <c r="E33" s="19" t="s">
        <v>85</v>
      </c>
      <c r="F33" s="19"/>
      <c r="G33" s="20">
        <v>0.072</v>
      </c>
      <c r="H33" s="20"/>
      <c r="I33" s="21">
        <v>647.8</v>
      </c>
      <c r="J33" s="21">
        <f ca="1">ROUND(INDIRECT(ADDRESS(ROW()+(0), COLUMN()+(-3), 1))*INDIRECT(ADDRESS(ROW()+(0), COLUMN()+(-1), 1)), 2)</f>
        <v>46.64</v>
      </c>
      <c r="K33" s="21"/>
    </row>
    <row r="34" spans="1:11" ht="13.50" thickBot="1" customHeight="1">
      <c r="A34" s="19"/>
      <c r="B34" s="19"/>
      <c r="C34" s="19"/>
      <c r="D34" s="22" t="s">
        <v>86</v>
      </c>
      <c r="E34" s="5" t="s">
        <v>87</v>
      </c>
      <c r="F34" s="5"/>
      <c r="G34" s="23">
        <v>2</v>
      </c>
      <c r="H34" s="23"/>
      <c r="I3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1)),INDIRECT(ADDRESS(ROW()+(-24), COLUMN()+(1), 1)),INDIRECT(ADDRESS(ROW()+(-25), COLUMN()+(1), 1))), 2)</f>
        <v>69438.8</v>
      </c>
      <c r="J34" s="24">
        <f ca="1">ROUND(INDIRECT(ADDRESS(ROW()+(0), COLUMN()+(-3), 1))*INDIRECT(ADDRESS(ROW()+(0), COLUMN()+(-1), 1))/100, 2)</f>
        <v>1388.78</v>
      </c>
      <c r="K34" s="24"/>
    </row>
    <row r="35" spans="1:11" ht="13.50" thickBot="1" customHeight="1">
      <c r="A35" s="25" t="s">
        <v>88</v>
      </c>
      <c r="B35" s="25"/>
      <c r="C35" s="25"/>
      <c r="D35" s="26"/>
      <c r="E35" s="26"/>
      <c r="F35" s="26"/>
      <c r="G35" s="27"/>
      <c r="H35" s="27"/>
      <c r="I35" s="25" t="s">
        <v>89</v>
      </c>
      <c r="J3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1))), 2)</f>
        <v>70827.6</v>
      </c>
      <c r="K35" s="28"/>
    </row>
    <row r="38" spans="1:11" ht="13.50" thickBot="1" customHeight="1">
      <c r="A38" s="29" t="s">
        <v>90</v>
      </c>
      <c r="B38" s="29"/>
      <c r="C38" s="29"/>
      <c r="D38" s="29"/>
      <c r="E38" s="29"/>
      <c r="F38" s="29" t="s">
        <v>91</v>
      </c>
      <c r="G38" s="29"/>
      <c r="H38" s="29" t="s">
        <v>92</v>
      </c>
      <c r="I38" s="29"/>
      <c r="J38" s="29"/>
      <c r="K38" s="29" t="s">
        <v>93</v>
      </c>
    </row>
    <row r="39" spans="1:11" ht="13.50" thickBot="1" customHeight="1">
      <c r="A39" s="30" t="s">
        <v>94</v>
      </c>
      <c r="B39" s="30"/>
      <c r="C39" s="30"/>
      <c r="D39" s="30"/>
      <c r="E39" s="30"/>
      <c r="F39" s="31">
        <v>1.06202e+06</v>
      </c>
      <c r="G39" s="31"/>
      <c r="H39" s="31">
        <v>1.06202e+06</v>
      </c>
      <c r="I39" s="31"/>
      <c r="J39" s="31"/>
      <c r="K39" s="31" t="s">
        <v>95</v>
      </c>
    </row>
    <row r="40" spans="1:11" ht="13.50" thickBot="1" customHeight="1">
      <c r="A40" s="32" t="s">
        <v>96</v>
      </c>
      <c r="B40" s="32"/>
      <c r="C40" s="32"/>
      <c r="D40" s="32"/>
      <c r="E40" s="32"/>
      <c r="F40" s="33"/>
      <c r="G40" s="33"/>
      <c r="H40" s="33"/>
      <c r="I40" s="33"/>
      <c r="J40" s="33"/>
      <c r="K40" s="33"/>
    </row>
    <row r="41" spans="1:11" ht="13.50" thickBot="1" customHeight="1">
      <c r="A41" s="30" t="s">
        <v>97</v>
      </c>
      <c r="B41" s="30"/>
      <c r="C41" s="30"/>
      <c r="D41" s="30"/>
      <c r="E41" s="30"/>
      <c r="F41" s="31">
        <v>132003</v>
      </c>
      <c r="G41" s="31"/>
      <c r="H41" s="31">
        <v>162004</v>
      </c>
      <c r="I41" s="31"/>
      <c r="J41" s="31"/>
      <c r="K41" s="31"/>
    </row>
    <row r="42" spans="1:11" ht="13.50" thickBot="1" customHeight="1">
      <c r="A42" s="34" t="s">
        <v>98</v>
      </c>
      <c r="B42" s="34"/>
      <c r="C42" s="34"/>
      <c r="D42" s="34"/>
      <c r="E42" s="34"/>
      <c r="F42" s="35"/>
      <c r="G42" s="35"/>
      <c r="H42" s="35"/>
      <c r="I42" s="35"/>
      <c r="J42" s="35"/>
      <c r="K42" s="35"/>
    </row>
    <row r="43" spans="1:11" ht="13.50" thickBot="1" customHeight="1">
      <c r="A43" s="32" t="s">
        <v>99</v>
      </c>
      <c r="B43" s="32"/>
      <c r="C43" s="32"/>
      <c r="D43" s="32"/>
      <c r="E43" s="32"/>
      <c r="F43" s="33">
        <v>112010</v>
      </c>
      <c r="G43" s="33"/>
      <c r="H43" s="33">
        <v>112010</v>
      </c>
      <c r="I43" s="33"/>
      <c r="J43" s="33"/>
      <c r="K43" s="33"/>
    </row>
    <row r="44" spans="1:11" ht="13.50" thickBot="1" customHeight="1">
      <c r="A44" s="30" t="s">
        <v>100</v>
      </c>
      <c r="B44" s="30"/>
      <c r="C44" s="30"/>
      <c r="D44" s="30"/>
      <c r="E44" s="30"/>
      <c r="F44" s="31">
        <v>1.07202e+06</v>
      </c>
      <c r="G44" s="31"/>
      <c r="H44" s="31">
        <v>1.07202e+06</v>
      </c>
      <c r="I44" s="31"/>
      <c r="J44" s="31"/>
      <c r="K44" s="31" t="s">
        <v>101</v>
      </c>
    </row>
    <row r="45" spans="1:11" ht="24.00" thickBot="1" customHeight="1">
      <c r="A45" s="32" t="s">
        <v>102</v>
      </c>
      <c r="B45" s="32"/>
      <c r="C45" s="32"/>
      <c r="D45" s="32"/>
      <c r="E45" s="32"/>
      <c r="F45" s="33"/>
      <c r="G45" s="33"/>
      <c r="H45" s="33"/>
      <c r="I45" s="33"/>
      <c r="J45" s="33"/>
      <c r="K45" s="33"/>
    </row>
    <row r="46" spans="1:11" ht="13.50" thickBot="1" customHeight="1">
      <c r="A46" s="30" t="s">
        <v>103</v>
      </c>
      <c r="B46" s="30"/>
      <c r="C46" s="30"/>
      <c r="D46" s="30"/>
      <c r="E46" s="30"/>
      <c r="F46" s="31">
        <v>1.07202e+06</v>
      </c>
      <c r="G46" s="31"/>
      <c r="H46" s="31">
        <v>1.07202e+06</v>
      </c>
      <c r="I46" s="31"/>
      <c r="J46" s="31"/>
      <c r="K46" s="31" t="s">
        <v>104</v>
      </c>
    </row>
    <row r="47" spans="1:11" ht="24.00" thickBot="1" customHeight="1">
      <c r="A47" s="32" t="s">
        <v>105</v>
      </c>
      <c r="B47" s="32"/>
      <c r="C47" s="32"/>
      <c r="D47" s="32"/>
      <c r="E47" s="32"/>
      <c r="F47" s="33"/>
      <c r="G47" s="33"/>
      <c r="H47" s="33"/>
      <c r="I47" s="33"/>
      <c r="J47" s="33"/>
      <c r="K47" s="33"/>
    </row>
    <row r="48" spans="1:11" ht="13.50" thickBot="1" customHeight="1">
      <c r="A48" s="30" t="s">
        <v>106</v>
      </c>
      <c r="B48" s="30"/>
      <c r="C48" s="30"/>
      <c r="D48" s="30"/>
      <c r="E48" s="30"/>
      <c r="F48" s="31">
        <v>1.03202e+06</v>
      </c>
      <c r="G48" s="31"/>
      <c r="H48" s="31">
        <v>1.03202e+06</v>
      </c>
      <c r="I48" s="31"/>
      <c r="J48" s="31"/>
      <c r="K48" s="31" t="s">
        <v>107</v>
      </c>
    </row>
    <row r="49" spans="1:11" ht="24.00" thickBot="1" customHeight="1">
      <c r="A49" s="32" t="s">
        <v>108</v>
      </c>
      <c r="B49" s="32"/>
      <c r="C49" s="32"/>
      <c r="D49" s="32"/>
      <c r="E49" s="32"/>
      <c r="F49" s="33"/>
      <c r="G49" s="33"/>
      <c r="H49" s="33"/>
      <c r="I49" s="33"/>
      <c r="J49" s="33"/>
      <c r="K49" s="33"/>
    </row>
    <row r="50" spans="1:11" ht="13.50" thickBot="1" customHeight="1">
      <c r="A50" s="30" t="s">
        <v>109</v>
      </c>
      <c r="B50" s="30"/>
      <c r="C50" s="30"/>
      <c r="D50" s="30"/>
      <c r="E50" s="30"/>
      <c r="F50" s="31">
        <v>142010</v>
      </c>
      <c r="G50" s="31"/>
      <c r="H50" s="31">
        <v>1.10201e+06</v>
      </c>
      <c r="I50" s="31"/>
      <c r="J50" s="31"/>
      <c r="K50" s="31" t="s">
        <v>110</v>
      </c>
    </row>
    <row r="51" spans="1:11" ht="24.00" thickBot="1" customHeight="1">
      <c r="A51" s="32" t="s">
        <v>111</v>
      </c>
      <c r="B51" s="32"/>
      <c r="C51" s="32"/>
      <c r="D51" s="32"/>
      <c r="E51" s="32"/>
      <c r="F51" s="33"/>
      <c r="G51" s="33"/>
      <c r="H51" s="33"/>
      <c r="I51" s="33"/>
      <c r="J51" s="33"/>
      <c r="K51" s="33"/>
    </row>
    <row r="54" spans="1:1" ht="33.75" thickBot="1" customHeight="1">
      <c r="A54" s="1" t="s">
        <v>112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" ht="33.75" thickBot="1" customHeight="1">
      <c r="A55" s="1" t="s">
        <v>113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" ht="33.75" thickBot="1" customHeight="1">
      <c r="A56" s="1" t="s">
        <v>114</v>
      </c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mergeCells count="15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C28"/>
    <mergeCell ref="E28:F28"/>
    <mergeCell ref="G28:H28"/>
    <mergeCell ref="J28:K28"/>
    <mergeCell ref="A29:C29"/>
    <mergeCell ref="E29:F29"/>
    <mergeCell ref="G29:H29"/>
    <mergeCell ref="J29:K29"/>
    <mergeCell ref="A30:C30"/>
    <mergeCell ref="E30:F30"/>
    <mergeCell ref="G30:H30"/>
    <mergeCell ref="J30:K30"/>
    <mergeCell ref="A31:C31"/>
    <mergeCell ref="E31:F31"/>
    <mergeCell ref="G31:H31"/>
    <mergeCell ref="J31:K31"/>
    <mergeCell ref="A32:C32"/>
    <mergeCell ref="E32:F32"/>
    <mergeCell ref="G32:H32"/>
    <mergeCell ref="J32:K32"/>
    <mergeCell ref="A33:C33"/>
    <mergeCell ref="E33:F33"/>
    <mergeCell ref="G33:H33"/>
    <mergeCell ref="J33:K33"/>
    <mergeCell ref="A34:C34"/>
    <mergeCell ref="E34:F34"/>
    <mergeCell ref="G34:H34"/>
    <mergeCell ref="J34:K34"/>
    <mergeCell ref="A35:F35"/>
    <mergeCell ref="G35:H35"/>
    <mergeCell ref="J35:K35"/>
    <mergeCell ref="A38:E38"/>
    <mergeCell ref="F38:G38"/>
    <mergeCell ref="H38:J38"/>
    <mergeCell ref="A39:E39"/>
    <mergeCell ref="F39:G40"/>
    <mergeCell ref="H39:J40"/>
    <mergeCell ref="K39:K40"/>
    <mergeCell ref="A40:E40"/>
    <mergeCell ref="A41:E41"/>
    <mergeCell ref="F41:G41"/>
    <mergeCell ref="H41:J41"/>
    <mergeCell ref="K41:K43"/>
    <mergeCell ref="A42:E42"/>
    <mergeCell ref="F42:G42"/>
    <mergeCell ref="H42:J42"/>
    <mergeCell ref="A43:E43"/>
    <mergeCell ref="F43:G43"/>
    <mergeCell ref="H43:J43"/>
    <mergeCell ref="A44:E44"/>
    <mergeCell ref="F44:G45"/>
    <mergeCell ref="H44:J45"/>
    <mergeCell ref="K44:K45"/>
    <mergeCell ref="A45:E45"/>
    <mergeCell ref="A46:E46"/>
    <mergeCell ref="F46:G47"/>
    <mergeCell ref="H46:J47"/>
    <mergeCell ref="K46:K47"/>
    <mergeCell ref="A47:E47"/>
    <mergeCell ref="A48:E48"/>
    <mergeCell ref="F48:G49"/>
    <mergeCell ref="H48:J49"/>
    <mergeCell ref="K48:K49"/>
    <mergeCell ref="A49:E49"/>
    <mergeCell ref="A50:E50"/>
    <mergeCell ref="F50:G51"/>
    <mergeCell ref="H50:J51"/>
    <mergeCell ref="K50:K51"/>
    <mergeCell ref="A51:E51"/>
    <mergeCell ref="A54:K54"/>
    <mergeCell ref="A55:K55"/>
    <mergeCell ref="A56:K56"/>
  </mergeCells>
  <pageMargins left="0.147638" right="0.147638" top="0.206693" bottom="0.206693" header="0.0" footer="0.0"/>
  <pageSetup paperSize="9" orientation="portrait"/>
  <rowBreaks count="0" manualBreakCount="0">
    </rowBreaks>
</worksheet>
</file>