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<sst xmlns="http://schemas.openxmlformats.org/spreadsheetml/2006/main" count="105" uniqueCount="105">
  <si>
    <t xml:space="preserve"/>
  </si>
  <si>
    <t xml:space="preserve">QAD032</t>
  </si>
  <si>
    <t xml:space="preserve">m²</t>
  </si>
  <si>
    <t xml:space="preserve">Cobertura plana não acessível, não ventilada, ajardinada. Impermeabilização com lâminas de PVC.</t>
  </si>
  <si>
    <r>
      <rPr>
        <sz val="8.25"/>
        <color rgb="FF000000"/>
        <rFont val="Arial"/>
        <family val="2"/>
      </rPr>
      <t xml:space="preserve">Cobertura plana não acessível, não ventilada, ajardinada intensiva, tipo invertida, pendente de 1% a 5%. FORMAÇÃO DE PENDENTES: com guias de rincões, laroz e juntas com mestras de tijolo cerâmico furado duplo e camada de argila expandida, descarregada a seco e consolidada na superfície com leitada de cimento, proporcionando uma resistência à compressão de 1 MPa e com uma condutibilidade térmica de 0,087 W/(m°C), com espessura média de 10 cm; com camada de regularização de argamassa de cimento, confeccionada em obra, dosificação 1:6 de 4 cm de espessura, acabamento afagado; CAMADA SEPARADORA SOB IMPERMEABILIZAÇÃO: geotêxtil não tecido composto por fibras de poliéster entrelaçadas, (300 g/m²); IMPERMEABILIZAÇÃO: tipo monocamada, não colada, formada por uma lâmina impermeabilizante flexível de PVC-P, (fv), de 1,2 mm de espessura, com armadura de véu de fibra de vidro, e com resistência à intempérie, fixada em sobreposição e bordos através de soldadura termoplástica; CAMADA SEPARADORA SOB ISOLAMENTO: geotêxtil não tecido composto por fibras de poliéster entrelaçadas, (300 g/m²); ISOLAMENTO TÉRMICO: painel rígido de poliestireno extrudido, de superfície lisa e bordo lateral a meia madeira, de 40 mm de espessura, resistência à compressão &gt;= 300 kPa; CAMADA SEPARADORA SOB PROTECÇÃO: geotêxtil não tecido composto por fibras de poliéster entrelaçadas, (150 g/m²); CAMADA DRENANTE E FILTRANTE: lâmina drenante e filtrante de estrutura nodular de polietileno de alta densidade (PEAD/HDPE), com nódulos de 8 mm de altura, com geotêxtil de polipropileno incorporado; CAMADA DE PROTECÇÃO: camada de terra vegetal para plantação de 25 cm de espessura. O preço não inclui a execução e a vedação das juntas nem a execução de remates nos encontros com paramentos e drenagens.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</si>
  <si>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</si>
  <si>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</si>
  <si>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</si>
  <si>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</si>
  <si>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</si>
  <si>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</si>
  <si>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mt04lpt010c</t>
  </si>
  <si>
    <t xml:space="preserve">Ud</t>
  </si>
  <si>
    <t xml:space="preserve">Tijolo cerâmico furado duplo, para revestir, 30x20x9 cm, para utilização em alvenaria protegida (peça P), densidade 746 kg/m³, segundo NP EN 771-1.</t>
  </si>
  <si>
    <t xml:space="preserve">mt01arl030aa</t>
  </si>
  <si>
    <t xml:space="preserve">m³</t>
  </si>
  <si>
    <t xml:space="preserve">Argila expandida, fornecida em sacos, segundo NP EN 13055-1.</t>
  </si>
  <si>
    <t xml:space="preserve">mt09lec020b</t>
  </si>
  <si>
    <t xml:space="preserve">m³</t>
  </si>
  <si>
    <t xml:space="preserve">Leitada de cimento 1/3 CEM II/B-L 32,5 N.</t>
  </si>
  <si>
    <t xml:space="preserve">mt16pea020b</t>
  </si>
  <si>
    <t xml:space="preserve">m²</t>
  </si>
  <si>
    <t xml:space="preserve">Painel rígido de poliestireno expandido, segundo NP EN 13163, bordo lateral recto, de 20 mm de espessura, resistência térmica 0,55 m²°C/W, condutibilidade térmica 0,036 W/(m°C), para junta de dilatação.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</si>
  <si>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</si>
  <si>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</si>
  <si>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</si>
  <si>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</si>
  <si>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</si>
  <si>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</si>
  <si>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mt08cem000l</t>
  </si>
  <si>
    <t xml:space="preserve">kg</t>
  </si>
  <si>
    <t xml:space="preserve">Cimento cinzento em sacos.</t>
  </si>
  <si>
    <t xml:space="preserve">mt14gsa020dg</t>
  </si>
  <si>
    <t xml:space="preserve">m²</t>
  </si>
  <si>
    <t xml:space="preserve">Geotêxtil não tecido composto por fibras de poliéster entrelaçadas, com uma resistência à tracção longitudinal de 3,45 kN/m, uma resistência à tracção transversal de 3,45 kN/m, uma abertura de cone ao ensaio de perfuração dinâmica segundo NP EN ISO 13433 inferior a 15 mm, resistência CBR ao punçoamento 0,8 kN e uma massa superficial de 300 g/m², segundo EN 13252.</t>
  </si>
  <si>
    <t xml:space="preserve">mt15dan010c</t>
  </si>
  <si>
    <t xml:space="preserve">m²</t>
  </si>
  <si>
    <t xml:space="preserve">Lâmina impermeabilizante flexível de PVC-P, (fv), de 1,2 mm de espessura, com armadura de véu de fibra de vidro, e com resistência à intempérie, segundo EN 13956.</t>
  </si>
  <si>
    <t xml:space="preserve">mt15dan020b</t>
  </si>
  <si>
    <t xml:space="preserve">m</t>
  </si>
  <si>
    <t xml:space="preserve">Perfil colaminado de chapa de aço e PVC-P, plano, para remate de impermeabilização nos extremos das lâminas de PVC-P e nos encontros com elementos verticais.</t>
  </si>
  <si>
    <t xml:space="preserve">mt16pxa010ab</t>
  </si>
  <si>
    <t xml:space="preserve">m²</t>
  </si>
  <si>
    <t xml:space="preserve">Painel rígido de poliestireno extrudido, segundo EN 13164, de superfície lisa e bordo lateral a meia madeira, de 40 mm de espessura, resistência à compressão &gt;= 300 kPa, resistência térmica 1,2 m²°C/W, condutibilidade térmica 0,034 W/(m°C), Euroclasse E de reacção ao fogo segundo NP EN 13501-1, com código de designação XPS-EN 13164-T1-CS(10/Y)300-DS(70,90)-DLT(2)5-CC(2/1,5/50)125-WL(T)0,7-WD(V)3-FTCD1.</t>
  </si>
  <si>
    <t xml:space="preserve">mt14gsa020bc</t>
  </si>
  <si>
    <t xml:space="preserve">m²</t>
  </si>
  <si>
    <t xml:space="preserve">Geotêxtil não tecido composto por fibras de poliéster entrelaçadas, com uma resistência à tracção longitudinal de 1,88 kN/m, uma resistência à tracção transversal de 1,49 kN/m, uma abertura de cone ao ensaio de perfuração dinâmica segundo NP EN ISO 13433 inferior a 40 mm, resistência CBR ao punçoamento 0,3 kN e uma massa superficial de 150 g/m², segundo EN 13252.</t>
  </si>
  <si>
    <t xml:space="preserve">mt14gdc010q</t>
  </si>
  <si>
    <t xml:space="preserve">m²</t>
  </si>
  <si>
    <t xml:space="preserve">Lâmina drenante e filtrante de estrutura nodular de polietileno de alta densidade (PEAD/HDPE), com nódulos de 8 mm de altura, com geotêxtil de polipropileno incorporado, resistência à compressão 150 kN/m² segundo EN ISO 604 e capacidade de drenagem 4,6 l/(s·m).</t>
  </si>
  <si>
    <t xml:space="preserve">mt01arj020</t>
  </si>
  <si>
    <t xml:space="preserve">m³</t>
  </si>
  <si>
    <t xml:space="preserve">Terra vegetal para plantação.</t>
  </si>
  <si>
    <t xml:space="preserve">mq06hor010</t>
  </si>
  <si>
    <t xml:space="preserve">h</t>
  </si>
  <si>
    <t xml:space="preserve">Betoneira.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</si>
  <si>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</si>
  <si>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</si>
  <si>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</si>
  <si>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</si>
  <si>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</si>
  <si>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</si>
  <si>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</si>
  <si>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</si>
  <si>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</si>
  <si>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</si>
  <si>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</si>
  <si>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</si>
  <si>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</si>
  <si>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</si>
  <si>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</si>
  <si>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</si>
  <si>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</si>
  <si>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</si>
  <si>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mo040</t>
  </si>
  <si>
    <t xml:space="preserve">h</t>
  </si>
  <si>
    <t xml:space="preserve">Oficial de 1ª jardineiro.</t>
  </si>
  <si>
    <t xml:space="preserve">mo115</t>
  </si>
  <si>
    <t xml:space="preserve">h</t>
  </si>
  <si>
    <t xml:space="preserve">Operário jardineiro.</t>
  </si>
  <si>
    <t xml:space="preserve">%</t>
  </si>
  <si>
    <t xml:space="preserve">Custos directos complementares</t>
  </si>
  <si>
    <t xml:space="preserve">Custo de manutenção decenal: 8.989,98Kz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</si>
  <si>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</si>
  <si>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</si>
  <si>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</si>
  <si>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</si>
  <si>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</si>
  <si>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771-1:2011+A1:2015</t>
  </si>
  <si>
    <t xml:space="preserve">Especificações para unidades de alvenaria — Parte 1: Tijolos cerâmicos para alvenaria</t>
  </si>
  <si>
    <t xml:space="preserve">EN 13055-1:2002</t>
  </si>
  <si>
    <t xml:space="preserve">Agregados leves — Parte 1: Agregados leves para betão, argamassas e caldas de injeção</t>
  </si>
  <si>
    <t xml:space="preserve">EN 13055-1:2002/A C:2004</t>
  </si>
  <si>
    <t xml:space="preserve">EN 13163:2012+A1:2015</t>
  </si>
  <si>
    <t xml:space="preserve">Produtos de isolamento  térmico para aplicação em edifícios — Produtos manufaturados em poliestireno expandido (EPS) — Especificação</t>
  </si>
  <si>
    <t xml:space="preserve">EN 13252:2000</t>
  </si>
  <si>
    <t xml:space="preserve">Geotêxteis e produtos relacionados — Características requeridas para uso em sistemas de drenagem</t>
  </si>
  <si>
    <t xml:space="preserve">EN 13252:2000/A1:2005</t>
  </si>
  <si>
    <t xml:space="preserve">EN 13956:2012</t>
  </si>
  <si>
    <t xml:space="preserve">Membranas de impermeabilização f lexíveis — Membranas de plástico e de borracha para impermeabilização de coberturas — Definições e características Membranas de impermeabilização f lexíveis Membranas de plástico e de borracha  para impermeabilização de coberturas Definições e características Membranas de impermeabilização f lexíveis Membranas de plástico e de borracha para impermeabilização  de cober turas Definições e características</t>
  </si>
  <si>
    <t xml:space="preserve">EN 13164:2012+A1:2015</t>
  </si>
  <si>
    <t xml:space="preserve">Produtos de isolamento  térmico para aplicação em edifícios — Produtos manufaturados de espuma de poliestireno  extr udido (XPS) —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</si>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</sst>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2.38" customWidth="1"/>
    <col min="5" max="5" width="73.10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150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3</v>
      </c>
      <c r="H9" s="11"/>
      <c r="I9" s="13">
        <v>17.5</v>
      </c>
      <c r="J9" s="13">
        <f ca="1">ROUND(INDIRECT(ADDRESS(ROW()+(0), COLUMN()+(-3), 1))*INDIRECT(ADDRESS(ROW()+(0), COLUMN()+(-1), 1)), 2)</f>
        <v>52.5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0.1</v>
      </c>
      <c r="H10" s="16"/>
      <c r="I10" s="17">
        <v>16926</v>
      </c>
      <c r="J10" s="17">
        <f ca="1">ROUND(INDIRECT(ADDRESS(ROW()+(0), COLUMN()+(-3), 1))*INDIRECT(ADDRESS(ROW()+(0), COLUMN()+(-1), 1)), 2)</f>
        <v>1692.61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0.01</v>
      </c>
      <c r="H11" s="16"/>
      <c r="I11" s="17">
        <v>14930</v>
      </c>
      <c r="J11" s="17">
        <f ca="1">ROUND(INDIRECT(ADDRESS(ROW()+(0), COLUMN()+(-3), 1))*INDIRECT(ADDRESS(ROW()+(0), COLUMN()+(-1), 1)), 2)</f>
        <v>149.3</v>
      </c>
      <c r="K11" s="17"/>
    </row>
    <row r="12" spans="1:11" ht="34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0.01</v>
      </c>
      <c r="H12" s="16"/>
      <c r="I12" s="17">
        <v>572.15</v>
      </c>
      <c r="J12" s="17">
        <f ca="1">ROUND(INDIRECT(ADDRESS(ROW()+(0), COLUMN()+(-3), 1))*INDIRECT(ADDRESS(ROW()+(0), COLUMN()+(-1), 1)), 2)</f>
        <v>5.72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0.008</v>
      </c>
      <c r="H13" s="16"/>
      <c r="I13" s="17">
        <v>213.08</v>
      </c>
      <c r="J13" s="17">
        <f ca="1">ROUND(INDIRECT(ADDRESS(ROW()+(0), COLUMN()+(-3), 1))*INDIRECT(ADDRESS(ROW()+(0), COLUMN()+(-1), 1)), 2)</f>
        <v>1.7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0.065</v>
      </c>
      <c r="H14" s="16"/>
      <c r="I14" s="17">
        <v>2242.28</v>
      </c>
      <c r="J14" s="17">
        <f ca="1">ROUND(INDIRECT(ADDRESS(ROW()+(0), COLUMN()+(-3), 1))*INDIRECT(ADDRESS(ROW()+(0), COLUMN()+(-1), 1)), 2)</f>
        <v>145.75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10</v>
      </c>
      <c r="H15" s="16"/>
      <c r="I15" s="17">
        <v>14.21</v>
      </c>
      <c r="J15" s="17">
        <f ca="1">ROUND(INDIRECT(ADDRESS(ROW()+(0), COLUMN()+(-3), 1))*INDIRECT(ADDRESS(ROW()+(0), COLUMN()+(-1), 1)), 2)</f>
        <v>142.1</v>
      </c>
      <c r="K15" s="17"/>
    </row>
    <row r="16" spans="1:11" ht="55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2.1</v>
      </c>
      <c r="H16" s="16"/>
      <c r="I16" s="17">
        <v>511.5</v>
      </c>
      <c r="J16" s="17">
        <f ca="1">ROUND(INDIRECT(ADDRESS(ROW()+(0), COLUMN()+(-3), 1))*INDIRECT(ADDRESS(ROW()+(0), COLUMN()+(-1), 1)), 2)</f>
        <v>1074.15</v>
      </c>
      <c r="K16" s="17"/>
    </row>
    <row r="17" spans="1:11" ht="24.0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1.05</v>
      </c>
      <c r="H17" s="16"/>
      <c r="I17" s="17">
        <v>2797.74</v>
      </c>
      <c r="J17" s="17">
        <f ca="1">ROUND(INDIRECT(ADDRESS(ROW()+(0), COLUMN()+(-3), 1))*INDIRECT(ADDRESS(ROW()+(0), COLUMN()+(-1), 1)), 2)</f>
        <v>2937.63</v>
      </c>
      <c r="K17" s="17"/>
    </row>
    <row r="18" spans="1:11" ht="24.0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0.4</v>
      </c>
      <c r="H18" s="16"/>
      <c r="I18" s="17">
        <v>1196.96</v>
      </c>
      <c r="J18" s="17">
        <f ca="1">ROUND(INDIRECT(ADDRESS(ROW()+(0), COLUMN()+(-3), 1))*INDIRECT(ADDRESS(ROW()+(0), COLUMN()+(-1), 1)), 2)</f>
        <v>478.78</v>
      </c>
      <c r="K18" s="17"/>
    </row>
    <row r="19" spans="1:11" ht="55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1.05</v>
      </c>
      <c r="H19" s="16"/>
      <c r="I19" s="17">
        <v>1195.81</v>
      </c>
      <c r="J19" s="17">
        <f ca="1">ROUND(INDIRECT(ADDRESS(ROW()+(0), COLUMN()+(-3), 1))*INDIRECT(ADDRESS(ROW()+(0), COLUMN()+(-1), 1)), 2)</f>
        <v>1255.6</v>
      </c>
      <c r="K19" s="17"/>
    </row>
    <row r="20" spans="1:11" ht="55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4"/>
      <c r="G20" s="16">
        <v>1.05</v>
      </c>
      <c r="H20" s="16"/>
      <c r="I20" s="17">
        <v>221.58</v>
      </c>
      <c r="J20" s="17">
        <f ca="1">ROUND(INDIRECT(ADDRESS(ROW()+(0), COLUMN()+(-3), 1))*INDIRECT(ADDRESS(ROW()+(0), COLUMN()+(-1), 1)), 2)</f>
        <v>232.66</v>
      </c>
      <c r="K20" s="17"/>
    </row>
    <row r="21" spans="1:11" ht="34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4"/>
      <c r="G21" s="16">
        <v>1.05</v>
      </c>
      <c r="H21" s="16"/>
      <c r="I21" s="17">
        <v>1350.2</v>
      </c>
      <c r="J21" s="17">
        <f ca="1">ROUND(INDIRECT(ADDRESS(ROW()+(0), COLUMN()+(-3), 1))*INDIRECT(ADDRESS(ROW()+(0), COLUMN()+(-1), 1)), 2)</f>
        <v>1417.71</v>
      </c>
      <c r="K21" s="17"/>
    </row>
    <row r="22" spans="1:11" ht="13.50" thickBot="1" customHeight="1">
      <c r="A22" s="14" t="s">
        <v>50</v>
      </c>
      <c r="B22" s="14"/>
      <c r="C22" s="15" t="s">
        <v>51</v>
      </c>
      <c r="D22" s="15"/>
      <c r="E22" s="14" t="s">
        <v>52</v>
      </c>
      <c r="F22" s="14"/>
      <c r="G22" s="16">
        <v>0.25</v>
      </c>
      <c r="H22" s="16"/>
      <c r="I22" s="17">
        <v>1028.96</v>
      </c>
      <c r="J22" s="17">
        <f ca="1">ROUND(INDIRECT(ADDRESS(ROW()+(0), COLUMN()+(-3), 1))*INDIRECT(ADDRESS(ROW()+(0), COLUMN()+(-1), 1)), 2)</f>
        <v>257.24</v>
      </c>
      <c r="K22" s="17"/>
    </row>
    <row r="23" spans="1:11" ht="13.50" thickBot="1" customHeight="1">
      <c r="A23" s="14" t="s">
        <v>53</v>
      </c>
      <c r="B23" s="14"/>
      <c r="C23" s="15" t="s">
        <v>54</v>
      </c>
      <c r="D23" s="15"/>
      <c r="E23" s="14" t="s">
        <v>55</v>
      </c>
      <c r="F23" s="14"/>
      <c r="G23" s="16">
        <v>0.032</v>
      </c>
      <c r="H23" s="16"/>
      <c r="I23" s="17">
        <v>223.43</v>
      </c>
      <c r="J23" s="17">
        <f ca="1">ROUND(INDIRECT(ADDRESS(ROW()+(0), COLUMN()+(-3), 1))*INDIRECT(ADDRESS(ROW()+(0), COLUMN()+(-1), 1)), 2)</f>
        <v>7.15</v>
      </c>
      <c r="K23" s="17"/>
    </row>
    <row r="24" spans="1:11" ht="13.50" thickBot="1" customHeight="1">
      <c r="A24" s="14" t="s">
        <v>56</v>
      </c>
      <c r="B24" s="14"/>
      <c r="C24" s="15" t="s">
        <v>57</v>
      </c>
      <c r="D24" s="15"/>
      <c r="E24" s="14" t="s">
        <v>58</v>
      </c>
      <c r="F24" s="14"/>
      <c r="G24" s="16">
        <v>0.131</v>
      </c>
      <c r="H24" s="16"/>
      <c r="I24" s="17">
        <v>622.9</v>
      </c>
      <c r="J24" s="17">
        <f ca="1">ROUND(INDIRECT(ADDRESS(ROW()+(0), COLUMN()+(-3), 1))*INDIRECT(ADDRESS(ROW()+(0), COLUMN()+(-1), 1)), 2)</f>
        <v>81.6</v>
      </c>
      <c r="K24" s="17"/>
    </row>
    <row r="25" spans="1:11" ht="13.50" thickBot="1" customHeight="1">
      <c r="A25" s="14" t="s">
        <v>59</v>
      </c>
      <c r="B25" s="14"/>
      <c r="C25" s="15" t="s">
        <v>60</v>
      </c>
      <c r="D25" s="15"/>
      <c r="E25" s="14" t="s">
        <v>61</v>
      </c>
      <c r="F25" s="14"/>
      <c r="G25" s="16">
        <v>0.595</v>
      </c>
      <c r="H25" s="16"/>
      <c r="I25" s="17">
        <v>350.77</v>
      </c>
      <c r="J25" s="17">
        <f ca="1">ROUND(INDIRECT(ADDRESS(ROW()+(0), COLUMN()+(-3), 1))*INDIRECT(ADDRESS(ROW()+(0), COLUMN()+(-1), 1)), 2)</f>
        <v>208.71</v>
      </c>
      <c r="K25" s="17"/>
    </row>
    <row r="26" spans="1:11" ht="13.50" thickBot="1" customHeight="1">
      <c r="A26" s="14" t="s">
        <v>62</v>
      </c>
      <c r="B26" s="14"/>
      <c r="C26" s="15" t="s">
        <v>63</v>
      </c>
      <c r="D26" s="15"/>
      <c r="E26" s="14" t="s">
        <v>64</v>
      </c>
      <c r="F26" s="14"/>
      <c r="G26" s="16">
        <v>0.29</v>
      </c>
      <c r="H26" s="16"/>
      <c r="I26" s="17">
        <v>622.9</v>
      </c>
      <c r="J26" s="17">
        <f ca="1">ROUND(INDIRECT(ADDRESS(ROW()+(0), COLUMN()+(-3), 1))*INDIRECT(ADDRESS(ROW()+(0), COLUMN()+(-1), 1)), 2)</f>
        <v>180.64</v>
      </c>
      <c r="K26" s="17"/>
    </row>
    <row r="27" spans="1:11" ht="13.50" thickBot="1" customHeight="1">
      <c r="A27" s="14" t="s">
        <v>65</v>
      </c>
      <c r="B27" s="14"/>
      <c r="C27" s="15" t="s">
        <v>66</v>
      </c>
      <c r="D27" s="15"/>
      <c r="E27" s="14" t="s">
        <v>67</v>
      </c>
      <c r="F27" s="14"/>
      <c r="G27" s="16">
        <v>0.29</v>
      </c>
      <c r="H27" s="16"/>
      <c r="I27" s="17">
        <v>365.37</v>
      </c>
      <c r="J27" s="17">
        <f ca="1">ROUND(INDIRECT(ADDRESS(ROW()+(0), COLUMN()+(-3), 1))*INDIRECT(ADDRESS(ROW()+(0), COLUMN()+(-1), 1)), 2)</f>
        <v>105.96</v>
      </c>
      <c r="K27" s="17"/>
    </row>
    <row r="28" spans="1:11" ht="13.50" thickBot="1" customHeight="1">
      <c r="A28" s="14" t="s">
        <v>68</v>
      </c>
      <c r="B28" s="14"/>
      <c r="C28" s="15" t="s">
        <v>69</v>
      </c>
      <c r="D28" s="15"/>
      <c r="E28" s="14" t="s">
        <v>70</v>
      </c>
      <c r="F28" s="14"/>
      <c r="G28" s="16">
        <v>0.073</v>
      </c>
      <c r="H28" s="16"/>
      <c r="I28" s="17">
        <v>640.38</v>
      </c>
      <c r="J28" s="17">
        <f ca="1">ROUND(INDIRECT(ADDRESS(ROW()+(0), COLUMN()+(-3), 1))*INDIRECT(ADDRESS(ROW()+(0), COLUMN()+(-1), 1)), 2)</f>
        <v>46.75</v>
      </c>
      <c r="K28" s="17"/>
    </row>
    <row r="29" spans="1:11" ht="13.50" thickBot="1" customHeight="1">
      <c r="A29" s="14" t="s">
        <v>71</v>
      </c>
      <c r="B29" s="14"/>
      <c r="C29" s="15" t="s">
        <v>72</v>
      </c>
      <c r="D29" s="15"/>
      <c r="E29" s="14" t="s">
        <v>73</v>
      </c>
      <c r="F29" s="14"/>
      <c r="G29" s="16">
        <v>0.073</v>
      </c>
      <c r="H29" s="16"/>
      <c r="I29" s="17">
        <v>365.37</v>
      </c>
      <c r="J29" s="17">
        <f ca="1">ROUND(INDIRECT(ADDRESS(ROW()+(0), COLUMN()+(-3), 1))*INDIRECT(ADDRESS(ROW()+(0), COLUMN()+(-1), 1)), 2)</f>
        <v>26.67</v>
      </c>
      <c r="K29" s="17"/>
    </row>
    <row r="30" spans="1:11" ht="13.50" thickBot="1" customHeight="1">
      <c r="A30" s="14" t="s">
        <v>74</v>
      </c>
      <c r="B30" s="14"/>
      <c r="C30" s="15" t="s">
        <v>75</v>
      </c>
      <c r="D30" s="15"/>
      <c r="E30" s="14" t="s">
        <v>76</v>
      </c>
      <c r="F30" s="14"/>
      <c r="G30" s="16">
        <v>0.174</v>
      </c>
      <c r="H30" s="16"/>
      <c r="I30" s="17">
        <v>622.9</v>
      </c>
      <c r="J30" s="17">
        <f ca="1">ROUND(INDIRECT(ADDRESS(ROW()+(0), COLUMN()+(-3), 1))*INDIRECT(ADDRESS(ROW()+(0), COLUMN()+(-1), 1)), 2)</f>
        <v>108.38</v>
      </c>
      <c r="K30" s="17"/>
    </row>
    <row r="31" spans="1:11" ht="13.50" thickBot="1" customHeight="1">
      <c r="A31" s="14" t="s">
        <v>77</v>
      </c>
      <c r="B31" s="14"/>
      <c r="C31" s="18" t="s">
        <v>78</v>
      </c>
      <c r="D31" s="18"/>
      <c r="E31" s="19" t="s">
        <v>79</v>
      </c>
      <c r="F31" s="19"/>
      <c r="G31" s="20">
        <v>0.174</v>
      </c>
      <c r="H31" s="20"/>
      <c r="I31" s="21">
        <v>350.77</v>
      </c>
      <c r="J31" s="21">
        <f ca="1">ROUND(INDIRECT(ADDRESS(ROW()+(0), COLUMN()+(-3), 1))*INDIRECT(ADDRESS(ROW()+(0), COLUMN()+(-1), 1)), 2)</f>
        <v>61.03</v>
      </c>
      <c r="K31" s="21"/>
    </row>
    <row r="32" spans="1:11" ht="13.50" thickBot="1" customHeight="1">
      <c r="A32" s="19"/>
      <c r="B32" s="19"/>
      <c r="C32" s="22" t="s">
        <v>80</v>
      </c>
      <c r="D32" s="22"/>
      <c r="E32" s="5" t="s">
        <v>81</v>
      </c>
      <c r="F32" s="5"/>
      <c r="G32" s="23">
        <v>2</v>
      </c>
      <c r="H32" s="23"/>
      <c r="I3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1))), 2)</f>
        <v>10670.3</v>
      </c>
      <c r="J32" s="24">
        <f ca="1">ROUND(INDIRECT(ADDRESS(ROW()+(0), COLUMN()+(-3), 1))*INDIRECT(ADDRESS(ROW()+(0), COLUMN()+(-1), 1))/100, 2)</f>
        <v>213.41</v>
      </c>
      <c r="K32" s="24"/>
    </row>
    <row r="33" spans="1:11" ht="13.50" thickBot="1" customHeight="1">
      <c r="A33" s="25" t="s">
        <v>82</v>
      </c>
      <c r="B33" s="25"/>
      <c r="C33" s="26"/>
      <c r="D33" s="26"/>
      <c r="E33" s="26"/>
      <c r="F33" s="26"/>
      <c r="G33" s="27"/>
      <c r="H33" s="27"/>
      <c r="I33" s="25" t="s">
        <v>83</v>
      </c>
      <c r="J3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1))), 2)</f>
        <v>10883.8</v>
      </c>
      <c r="K33" s="28"/>
    </row>
    <row r="36" spans="1:11" ht="13.50" thickBot="1" customHeight="1">
      <c r="A36" s="29" t="s">
        <v>84</v>
      </c>
      <c r="B36" s="29"/>
      <c r="C36" s="29"/>
      <c r="D36" s="29"/>
      <c r="E36" s="29"/>
      <c r="F36" s="29" t="s">
        <v>85</v>
      </c>
      <c r="G36" s="29"/>
      <c r="H36" s="29" t="s">
        <v>86</v>
      </c>
      <c r="I36" s="29"/>
      <c r="J36" s="29"/>
      <c r="K36" s="29" t="s">
        <v>87</v>
      </c>
    </row>
    <row r="37" spans="1:11" ht="13.50" thickBot="1" customHeight="1">
      <c r="A37" s="30" t="s">
        <v>88</v>
      </c>
      <c r="B37" s="30"/>
      <c r="C37" s="30"/>
      <c r="D37" s="30"/>
      <c r="E37" s="30"/>
      <c r="F37" s="31">
        <v>1.06202e+006</v>
      </c>
      <c r="G37" s="31"/>
      <c r="H37" s="31">
        <v>1.06202e+006</v>
      </c>
      <c r="I37" s="31"/>
      <c r="J37" s="31"/>
      <c r="K37" s="31"/>
    </row>
    <row r="38" spans="1:11" ht="13.50" thickBot="1" customHeight="1">
      <c r="A38" s="32" t="s">
        <v>89</v>
      </c>
      <c r="B38" s="32"/>
      <c r="C38" s="32"/>
      <c r="D38" s="32"/>
      <c r="E38" s="32"/>
      <c r="F38" s="33"/>
      <c r="G38" s="33"/>
      <c r="H38" s="33"/>
      <c r="I38" s="33"/>
      <c r="J38" s="33"/>
      <c r="K38" s="33"/>
    </row>
    <row r="39" spans="1:11" ht="13.50" thickBot="1" customHeight="1">
      <c r="A39" s="30" t="s">
        <v>90</v>
      </c>
      <c r="B39" s="30"/>
      <c r="C39" s="30"/>
      <c r="D39" s="30"/>
      <c r="E39" s="30"/>
      <c r="F39" s="31">
        <v>132003</v>
      </c>
      <c r="G39" s="31"/>
      <c r="H39" s="31">
        <v>162004</v>
      </c>
      <c r="I39" s="31"/>
      <c r="J39" s="31"/>
      <c r="K39" s="31"/>
    </row>
    <row r="40" spans="1:11" ht="13.50" thickBot="1" customHeight="1">
      <c r="A40" s="34" t="s">
        <v>91</v>
      </c>
      <c r="B40" s="34"/>
      <c r="C40" s="34"/>
      <c r="D40" s="34"/>
      <c r="E40" s="34"/>
      <c r="F40" s="35"/>
      <c r="G40" s="35"/>
      <c r="H40" s="35"/>
      <c r="I40" s="35"/>
      <c r="J40" s="35"/>
      <c r="K40" s="35"/>
    </row>
    <row r="41" spans="1:11" ht="13.50" thickBot="1" customHeight="1">
      <c r="A41" s="32" t="s">
        <v>92</v>
      </c>
      <c r="B41" s="32"/>
      <c r="C41" s="32"/>
      <c r="D41" s="32"/>
      <c r="E41" s="32"/>
      <c r="F41" s="33">
        <v>112010</v>
      </c>
      <c r="G41" s="33"/>
      <c r="H41" s="33">
        <v>112010</v>
      </c>
      <c r="I41" s="33"/>
      <c r="J41" s="33"/>
      <c r="K41" s="33"/>
    </row>
    <row r="42" spans="1:11" ht="13.50" thickBot="1" customHeight="1">
      <c r="A42" s="30" t="s">
        <v>93</v>
      </c>
      <c r="B42" s="30"/>
      <c r="C42" s="30"/>
      <c r="D42" s="30"/>
      <c r="E42" s="30"/>
      <c r="F42" s="31">
        <v>1.07202e+006</v>
      </c>
      <c r="G42" s="31"/>
      <c r="H42" s="31">
        <v>1.07202e+006</v>
      </c>
      <c r="I42" s="31"/>
      <c r="J42" s="31"/>
      <c r="K42" s="31"/>
    </row>
    <row r="43" spans="1:11" ht="24.00" thickBot="1" customHeight="1">
      <c r="A43" s="32" t="s">
        <v>94</v>
      </c>
      <c r="B43" s="32"/>
      <c r="C43" s="32"/>
      <c r="D43" s="32"/>
      <c r="E43" s="32"/>
      <c r="F43" s="33"/>
      <c r="G43" s="33"/>
      <c r="H43" s="33"/>
      <c r="I43" s="33"/>
      <c r="J43" s="33"/>
      <c r="K43" s="33"/>
    </row>
    <row r="44" spans="1:11" ht="13.50" thickBot="1" customHeight="1">
      <c r="A44" s="30" t="s">
        <v>95</v>
      </c>
      <c r="B44" s="30"/>
      <c r="C44" s="30"/>
      <c r="D44" s="30"/>
      <c r="E44" s="30"/>
      <c r="F44" s="31">
        <v>1.102e+006</v>
      </c>
      <c r="G44" s="31"/>
      <c r="H44" s="31">
        <v>1.102e+006</v>
      </c>
      <c r="I44" s="31"/>
      <c r="J44" s="31"/>
      <c r="K44" s="31"/>
    </row>
    <row r="45" spans="1:11" ht="13.50" thickBot="1" customHeight="1">
      <c r="A45" s="34" t="s">
        <v>96</v>
      </c>
      <c r="B45" s="34"/>
      <c r="C45" s="34"/>
      <c r="D45" s="34"/>
      <c r="E45" s="34"/>
      <c r="F45" s="35"/>
      <c r="G45" s="35"/>
      <c r="H45" s="35"/>
      <c r="I45" s="35"/>
      <c r="J45" s="35"/>
      <c r="K45" s="35"/>
    </row>
    <row r="46" spans="1:11" ht="13.50" thickBot="1" customHeight="1">
      <c r="A46" s="32" t="s">
        <v>97</v>
      </c>
      <c r="B46" s="32"/>
      <c r="C46" s="32"/>
      <c r="D46" s="32"/>
      <c r="E46" s="32"/>
      <c r="F46" s="33">
        <v>162006</v>
      </c>
      <c r="G46" s="33"/>
      <c r="H46" s="33">
        <v>162007</v>
      </c>
      <c r="I46" s="33"/>
      <c r="J46" s="33"/>
      <c r="K46" s="33"/>
    </row>
    <row r="47" spans="1:11" ht="13.50" thickBot="1" customHeight="1">
      <c r="A47" s="30" t="s">
        <v>98</v>
      </c>
      <c r="B47" s="30"/>
      <c r="C47" s="30"/>
      <c r="D47" s="30"/>
      <c r="E47" s="30"/>
      <c r="F47" s="31">
        <v>1.10201e+006</v>
      </c>
      <c r="G47" s="31"/>
      <c r="H47" s="31">
        <v>1.10201e+006</v>
      </c>
      <c r="I47" s="31"/>
      <c r="J47" s="31"/>
      <c r="K47" s="31"/>
    </row>
    <row r="48" spans="1:11" ht="55.50" thickBot="1" customHeight="1">
      <c r="A48" s="32" t="s">
        <v>99</v>
      </c>
      <c r="B48" s="32"/>
      <c r="C48" s="32"/>
      <c r="D48" s="32"/>
      <c r="E48" s="32"/>
      <c r="F48" s="33"/>
      <c r="G48" s="33"/>
      <c r="H48" s="33"/>
      <c r="I48" s="33"/>
      <c r="J48" s="33"/>
      <c r="K48" s="33"/>
    </row>
    <row r="49" spans="1:11" ht="13.50" thickBot="1" customHeight="1">
      <c r="A49" s="30" t="s">
        <v>100</v>
      </c>
      <c r="B49" s="30"/>
      <c r="C49" s="30"/>
      <c r="D49" s="30"/>
      <c r="E49" s="30"/>
      <c r="F49" s="31">
        <v>1.07202e+006</v>
      </c>
      <c r="G49" s="31"/>
      <c r="H49" s="31">
        <v>1.07202e+006</v>
      </c>
      <c r="I49" s="31"/>
      <c r="J49" s="31"/>
      <c r="K49" s="31"/>
    </row>
    <row r="50" spans="1:11" ht="24.00" thickBot="1" customHeight="1">
      <c r="A50" s="32" t="s">
        <v>101</v>
      </c>
      <c r="B50" s="32"/>
      <c r="C50" s="32"/>
      <c r="D50" s="32"/>
      <c r="E50" s="32"/>
      <c r="F50" s="33"/>
      <c r="G50" s="33"/>
      <c r="H50" s="33"/>
      <c r="I50" s="33"/>
      <c r="J50" s="33"/>
      <c r="K50" s="33"/>
    </row>
    <row r="53" spans="1:1" ht="33.75" thickBot="1" customHeight="1">
      <c r="A53" s="1" t="s">
        <v>102</v>
      </c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" ht="33.75" thickBot="1" customHeight="1">
      <c r="A54" s="1" t="s">
        <v>103</v>
      </c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" ht="33.75" thickBot="1" customHeight="1">
      <c r="A55" s="1" t="s">
        <v>104</v>
      </c>
      <c r="B55" s="1"/>
      <c r="C55" s="1"/>
      <c r="D55" s="1"/>
      <c r="E55" s="1"/>
      <c r="F55" s="1"/>
      <c r="G55" s="1"/>
      <c r="H55" s="1"/>
      <c r="I55" s="1"/>
      <c r="J55" s="1"/>
      <c r="K55" s="1"/>
    </row>
  </sheetData>
  <mergeCells count="17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B22"/>
    <mergeCell ref="C22:D22"/>
    <mergeCell ref="E22:F22"/>
    <mergeCell ref="G22:H22"/>
    <mergeCell ref="J22:K22"/>
    <mergeCell ref="A23:B23"/>
    <mergeCell ref="C23:D23"/>
    <mergeCell ref="E23:F23"/>
    <mergeCell ref="G23:H23"/>
    <mergeCell ref="J23:K23"/>
    <mergeCell ref="A24:B24"/>
    <mergeCell ref="C24:D24"/>
    <mergeCell ref="E24:F24"/>
    <mergeCell ref="G24:H24"/>
    <mergeCell ref="J24:K24"/>
    <mergeCell ref="A25:B25"/>
    <mergeCell ref="C25:D25"/>
    <mergeCell ref="E25:F25"/>
    <mergeCell ref="G25:H25"/>
    <mergeCell ref="J25:K25"/>
    <mergeCell ref="A26:B26"/>
    <mergeCell ref="C26:D26"/>
    <mergeCell ref="E26:F26"/>
    <mergeCell ref="G26:H26"/>
    <mergeCell ref="J26:K26"/>
    <mergeCell ref="A27:B27"/>
    <mergeCell ref="C27:D27"/>
    <mergeCell ref="E27:F27"/>
    <mergeCell ref="G27:H27"/>
    <mergeCell ref="J27:K27"/>
    <mergeCell ref="A28:B28"/>
    <mergeCell ref="C28:D28"/>
    <mergeCell ref="E28:F28"/>
    <mergeCell ref="G28:H28"/>
    <mergeCell ref="J28:K28"/>
    <mergeCell ref="A29:B29"/>
    <mergeCell ref="C29:D29"/>
    <mergeCell ref="E29:F29"/>
    <mergeCell ref="G29:H29"/>
    <mergeCell ref="J29:K29"/>
    <mergeCell ref="A30:B30"/>
    <mergeCell ref="C30:D30"/>
    <mergeCell ref="E30:F30"/>
    <mergeCell ref="G30:H30"/>
    <mergeCell ref="J30:K30"/>
    <mergeCell ref="A31:B31"/>
    <mergeCell ref="C31:D31"/>
    <mergeCell ref="E31:F31"/>
    <mergeCell ref="G31:H31"/>
    <mergeCell ref="J31:K31"/>
    <mergeCell ref="A32:B32"/>
    <mergeCell ref="C32:D32"/>
    <mergeCell ref="E32:F32"/>
    <mergeCell ref="G32:H32"/>
    <mergeCell ref="J32:K32"/>
    <mergeCell ref="A33:F33"/>
    <mergeCell ref="G33:H33"/>
    <mergeCell ref="J33:K33"/>
    <mergeCell ref="A36:E36"/>
    <mergeCell ref="F36:G36"/>
    <mergeCell ref="H36:J36"/>
    <mergeCell ref="A37:E37"/>
    <mergeCell ref="F37:G38"/>
    <mergeCell ref="H37:J38"/>
    <mergeCell ref="K37:K38"/>
    <mergeCell ref="A38:E38"/>
    <mergeCell ref="A39:E39"/>
    <mergeCell ref="F39:G39"/>
    <mergeCell ref="H39:J39"/>
    <mergeCell ref="K39:K41"/>
    <mergeCell ref="A40:E40"/>
    <mergeCell ref="F40:G40"/>
    <mergeCell ref="H40:J40"/>
    <mergeCell ref="A41:E41"/>
    <mergeCell ref="F41:G41"/>
    <mergeCell ref="H41:J41"/>
    <mergeCell ref="A42:E42"/>
    <mergeCell ref="F42:G43"/>
    <mergeCell ref="H42:J43"/>
    <mergeCell ref="K42:K43"/>
    <mergeCell ref="A43:E43"/>
    <mergeCell ref="A44:E44"/>
    <mergeCell ref="F44:G44"/>
    <mergeCell ref="H44:J44"/>
    <mergeCell ref="K44:K46"/>
    <mergeCell ref="A45:E45"/>
    <mergeCell ref="F45:G45"/>
    <mergeCell ref="H45:J45"/>
    <mergeCell ref="A46:E46"/>
    <mergeCell ref="F46:G46"/>
    <mergeCell ref="H46:J46"/>
    <mergeCell ref="A47:E47"/>
    <mergeCell ref="F47:G48"/>
    <mergeCell ref="H47:J48"/>
    <mergeCell ref="K47:K48"/>
    <mergeCell ref="A48:E48"/>
    <mergeCell ref="A49:E49"/>
    <mergeCell ref="F49:G50"/>
    <mergeCell ref="H49:J50"/>
    <mergeCell ref="K49:K50"/>
    <mergeCell ref="A50:E50"/>
    <mergeCell ref="A53:K53"/>
    <mergeCell ref="A54:K54"/>
    <mergeCell ref="A55:K55"/>
  </mergeCells>
  <pageMargins left="0.147638" right="0.147638" top="0.206693" bottom="0.206693" header="0.0" footer="0.0"/>
  <pageSetup paperSize="9" orientation="portrait"/>
  <rowBreaks count="0" manualBreakCount="0">
    </rowBreaks>
</worksheet>
</file>