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<sst xmlns="http://schemas.openxmlformats.org/spreadsheetml/2006/main" count="67" uniqueCount="67">
  <si>
    <t xml:space="preserve"/>
  </si>
  <si>
    <t xml:space="preserve">QAF022</t>
  </si>
  <si>
    <t xml:space="preserve">m</t>
  </si>
  <si>
    <t xml:space="preserve">Encontro de cobertura plana acessível, não ventilada com paramento vertical. Impermeabilização com lâminas de PVC.</t>
  </si>
  <si>
    <r>
      <rPr>
        <sz val="8.25"/>
        <color rgb="FF000000"/>
        <rFont val="Arial"/>
        <family val="2"/>
      </rPr>
      <t xml:space="preserve">Encontro de cobertura plana acessível, não ventilada, com pavimento fixo, tipo invertida com paramento vertical; através da realização de um afastamento perimetral de mais de 5 cm relativamente ao paramento vertical e mais de 20 cm de altura sobre a protecção da cobertura, enchimento com argamassa de cimento, confeccionada em obra, dosificação 1:8 colocada sobre a impermeabilização formada por: banda de acabamento de 50 cm de desenvolvimento com lâmina impermeabilizante flexível de PVC-P, (fv), de 1,2 mm de espessura, com armadura de véu de fibra de vidro, colocada solta sobre a camada separadora, fixada em sobreposição através de soldadura termoplástica, e nos bordos soldada a perfis colaminados de chapa e PVC-P; acabamento com um revestimento de rodapés de grés rústico, de 7 cm, 3 €/m colocados com junta aberta (separação entre 3 e 15 mm), em camada fina com cimento cola de presa normal, C1 sem nenhuma característica adicional, cor cinzento e enchimento de juntas com argamassa de juntas cimentosa melhorada, com absorção de água reduzida e resistência elevada à abrasão tipo CG 2 W A, cor branco, para juntas de 2 a 15 mm. Inclusive, complementos de reforço em tratamento de pontos singulares através da utilização de peças especiais para a resolução de ângulos internos e externos.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</si>
  <si>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</si>
  <si>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</si>
  <si>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</si>
  <si>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</si>
  <si>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</si>
  <si>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</si>
  <si>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mt15dac010a</t>
  </si>
  <si>
    <t xml:space="preserve">m²</t>
  </si>
  <si>
    <t xml:space="preserve">Lâmina impermeabilizante flexível de PVC-P, (fv), de 1,2 mm de espessura, com armadura de véu de fibra de vidro, segundo EN 13956.</t>
  </si>
  <si>
    <t xml:space="preserve">mt15dan020z</t>
  </si>
  <si>
    <t xml:space="preserve">m</t>
  </si>
  <si>
    <t xml:space="preserve">Perfil colaminado de chapa de aço e PVC-P, plano, para remate de impermeabilização nos extremos das lâminas de PVC-P e nos encontros com elementos verticais.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</si>
  <si>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</si>
  <si>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</si>
  <si>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</si>
  <si>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</si>
  <si>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</si>
  <si>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</si>
  <si>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</si>
  <si>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</si>
  <si>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</si>
  <si>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mt09mcr021g</t>
  </si>
  <si>
    <t xml:space="preserve">kg</t>
  </si>
  <si>
    <t xml:space="preserve">Cimento cola de presa normal, C1, segundo NP EN 12004, cor cinzento.</t>
  </si>
  <si>
    <t xml:space="preserve">mt18rcr010a300</t>
  </si>
  <si>
    <t xml:space="preserve">m</t>
  </si>
  <si>
    <t xml:space="preserve">Rodapé cerâmico de grés rústico, de 7 cm de largura, 3,00Kz/m.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</si>
  <si>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</si>
  <si>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</si>
  <si>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</si>
  <si>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mq06hor010</t>
  </si>
  <si>
    <t xml:space="preserve">h</t>
  </si>
  <si>
    <t xml:space="preserve">Betoneira eléctrica com uma capacidade de amassadura de 160 l.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</si>
  <si>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</si>
  <si>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</si>
  <si>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</si>
  <si>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</si>
  <si>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</si>
  <si>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</si>
  <si>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mo113</t>
  </si>
  <si>
    <t xml:space="preserve">h</t>
  </si>
  <si>
    <t xml:space="preserve">Operário não qualificado construção.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</si>
  <si>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</si>
  <si>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</si>
  <si>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</si>
  <si>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</si>
  <si>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</si>
  <si>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3.821,16Kz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</si>
  <si>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</si>
  <si>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</si>
  <si>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</si>
  <si>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</si>
  <si>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</si>
  <si>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13956:2012</t>
  </si>
  <si>
    <t xml:space="preserve">1/3/4</t>
  </si>
  <si>
    <t xml:space="preserve">Membranas  de  impermeabilização  f lexíveis  — Membranas  de  plástico  e  de  borracha  para impermeabilização  de  coberturas  —  Definições e  características  Membranas  de  impermeabilização  f lexíveis  Membranas  de  plástico  e  de borracha  para  impermeabilização  de  coberturas Definições  e  características  Membranas  de  impermeabilização  f lexíveis  Membranas  de  plástico e  de  borracha  para  impermeabilização  de  coberturas  Definições  e  características</t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</si>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</sst>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02" customWidth="1"/>
    <col min="4" max="4" width="3.57" customWidth="1"/>
    <col min="5" max="5" width="71.74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0.5</v>
      </c>
      <c r="H9" s="11"/>
      <c r="I9" s="13">
        <v>12678.9</v>
      </c>
      <c r="J9" s="13">
        <f ca="1">ROUND(INDIRECT(ADDRESS(ROW()+(0), COLUMN()+(-3), 1))*INDIRECT(ADDRESS(ROW()+(0), COLUMN()+(-1), 1)), 2)</f>
        <v>6339.44</v>
      </c>
      <c r="K9" s="13"/>
    </row>
    <row r="10" spans="1:11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</v>
      </c>
      <c r="H10" s="16"/>
      <c r="I10" s="17">
        <v>3230.39</v>
      </c>
      <c r="J10" s="17">
        <f ca="1">ROUND(INDIRECT(ADDRESS(ROW()+(0), COLUMN()+(-3), 1))*INDIRECT(ADDRESS(ROW()+(0), COLUMN()+(-1), 1)), 2)</f>
        <v>3230.39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0.006</v>
      </c>
      <c r="H11" s="16"/>
      <c r="I11" s="17">
        <v>283.51</v>
      </c>
      <c r="J11" s="17">
        <f ca="1">ROUND(INDIRECT(ADDRESS(ROW()+(0), COLUMN()+(-3), 1))*INDIRECT(ADDRESS(ROW()+(0), COLUMN()+(-1), 1)), 2)</f>
        <v>1.7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0.021</v>
      </c>
      <c r="H12" s="16"/>
      <c r="I12" s="17">
        <v>3024.04</v>
      </c>
      <c r="J12" s="17">
        <f ca="1">ROUND(INDIRECT(ADDRESS(ROW()+(0), COLUMN()+(-3), 1))*INDIRECT(ADDRESS(ROW()+(0), COLUMN()+(-1), 1)), 2)</f>
        <v>63.5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2.368</v>
      </c>
      <c r="H13" s="16"/>
      <c r="I13" s="17">
        <v>18.9</v>
      </c>
      <c r="J13" s="17">
        <f ca="1">ROUND(INDIRECT(ADDRESS(ROW()+(0), COLUMN()+(-3), 1))*INDIRECT(ADDRESS(ROW()+(0), COLUMN()+(-1), 1)), 2)</f>
        <v>44.76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0.24</v>
      </c>
      <c r="H14" s="16"/>
      <c r="I14" s="17">
        <v>66.15</v>
      </c>
      <c r="J14" s="17">
        <f ca="1">ROUND(INDIRECT(ADDRESS(ROW()+(0), COLUMN()+(-3), 1))*INDIRECT(ADDRESS(ROW()+(0), COLUMN()+(-1), 1)), 2)</f>
        <v>15.88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1.05</v>
      </c>
      <c r="H15" s="16"/>
      <c r="I15" s="17">
        <v>2920.39</v>
      </c>
      <c r="J15" s="17">
        <f ca="1">ROUND(INDIRECT(ADDRESS(ROW()+(0), COLUMN()+(-3), 1))*INDIRECT(ADDRESS(ROW()+(0), COLUMN()+(-1), 1)), 2)</f>
        <v>3066.41</v>
      </c>
      <c r="K15" s="17"/>
    </row>
    <row r="16" spans="1:11" ht="66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0.01</v>
      </c>
      <c r="H16" s="16"/>
      <c r="I16" s="17">
        <v>275</v>
      </c>
      <c r="J16" s="17">
        <f ca="1">ROUND(INDIRECT(ADDRESS(ROW()+(0), COLUMN()+(-3), 1))*INDIRECT(ADDRESS(ROW()+(0), COLUMN()+(-1), 1)), 2)</f>
        <v>2.75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0.015</v>
      </c>
      <c r="H17" s="16"/>
      <c r="I17" s="17">
        <v>932.73</v>
      </c>
      <c r="J17" s="17">
        <f ca="1">ROUND(INDIRECT(ADDRESS(ROW()+(0), COLUMN()+(-3), 1))*INDIRECT(ADDRESS(ROW()+(0), COLUMN()+(-1), 1)), 2)</f>
        <v>13.99</v>
      </c>
      <c r="K17" s="17"/>
    </row>
    <row r="18" spans="1:11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0.143</v>
      </c>
      <c r="H18" s="16"/>
      <c r="I18" s="17">
        <v>1055.59</v>
      </c>
      <c r="J18" s="17">
        <f ca="1">ROUND(INDIRECT(ADDRESS(ROW()+(0), COLUMN()+(-3), 1))*INDIRECT(ADDRESS(ROW()+(0), COLUMN()+(-1), 1)), 2)</f>
        <v>150.95</v>
      </c>
      <c r="K18" s="17"/>
    </row>
    <row r="19" spans="1:11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0.143</v>
      </c>
      <c r="H19" s="16"/>
      <c r="I19" s="17">
        <v>620.64</v>
      </c>
      <c r="J19" s="17">
        <f ca="1">ROUND(INDIRECT(ADDRESS(ROW()+(0), COLUMN()+(-3), 1))*INDIRECT(ADDRESS(ROW()+(0), COLUMN()+(-1), 1)), 2)</f>
        <v>88.75</v>
      </c>
      <c r="K19" s="17"/>
    </row>
    <row r="20" spans="1:11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0.136</v>
      </c>
      <c r="H20" s="16"/>
      <c r="I20" s="17">
        <v>596.7</v>
      </c>
      <c r="J20" s="17">
        <f ca="1">ROUND(INDIRECT(ADDRESS(ROW()+(0), COLUMN()+(-3), 1))*INDIRECT(ADDRESS(ROW()+(0), COLUMN()+(-1), 1)), 2)</f>
        <v>81.15</v>
      </c>
      <c r="K20" s="17"/>
    </row>
    <row r="21" spans="1:11" ht="13.50" thickBot="1" customHeight="1">
      <c r="A21" s="14" t="s">
        <v>47</v>
      </c>
      <c r="B21" s="14"/>
      <c r="C21" s="14"/>
      <c r="D21" s="18" t="s">
        <v>48</v>
      </c>
      <c r="E21" s="19" t="s">
        <v>49</v>
      </c>
      <c r="F21" s="19"/>
      <c r="G21" s="20">
        <v>0.265</v>
      </c>
      <c r="H21" s="20"/>
      <c r="I21" s="21">
        <v>1055.59</v>
      </c>
      <c r="J21" s="21">
        <f ca="1">ROUND(INDIRECT(ADDRESS(ROW()+(0), COLUMN()+(-3), 1))*INDIRECT(ADDRESS(ROW()+(0), COLUMN()+(-1), 1)), 2)</f>
        <v>279.73</v>
      </c>
      <c r="K21" s="21"/>
    </row>
    <row r="22" spans="1:11" ht="13.50" thickBot="1" customHeight="1">
      <c r="A22" s="19"/>
      <c r="B22" s="19"/>
      <c r="C22" s="19"/>
      <c r="D22" s="22" t="s">
        <v>50</v>
      </c>
      <c r="E22" s="5" t="s">
        <v>51</v>
      </c>
      <c r="F22" s="5"/>
      <c r="G22" s="23">
        <v>2</v>
      </c>
      <c r="H22" s="23"/>
      <c r="I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13379.4</v>
      </c>
      <c r="J22" s="24">
        <f ca="1">ROUND(INDIRECT(ADDRESS(ROW()+(0), COLUMN()+(-3), 1))*INDIRECT(ADDRESS(ROW()+(0), COLUMN()+(-1), 1))/100, 2)</f>
        <v>267.59</v>
      </c>
      <c r="K22" s="24"/>
    </row>
    <row r="23" spans="1:11" ht="13.50" thickBot="1" customHeight="1">
      <c r="A23" s="25" t="s">
        <v>52</v>
      </c>
      <c r="B23" s="25"/>
      <c r="C23" s="25"/>
      <c r="D23" s="26"/>
      <c r="E23" s="26"/>
      <c r="F23" s="26"/>
      <c r="G23" s="27"/>
      <c r="H23" s="27"/>
      <c r="I23" s="25" t="s">
        <v>53</v>
      </c>
      <c r="J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13647</v>
      </c>
      <c r="K23" s="28"/>
    </row>
    <row r="26" spans="1:11" ht="13.50" thickBot="1" customHeight="1">
      <c r="A26" s="29" t="s">
        <v>54</v>
      </c>
      <c r="B26" s="29"/>
      <c r="C26" s="29"/>
      <c r="D26" s="29"/>
      <c r="E26" s="29"/>
      <c r="F26" s="29" t="s">
        <v>55</v>
      </c>
      <c r="G26" s="29"/>
      <c r="H26" s="29" t="s">
        <v>56</v>
      </c>
      <c r="I26" s="29"/>
      <c r="J26" s="29"/>
      <c r="K26" s="29" t="s">
        <v>57</v>
      </c>
    </row>
    <row r="27" spans="1:11" ht="13.50" thickBot="1" customHeight="1">
      <c r="A27" s="30" t="s">
        <v>58</v>
      </c>
      <c r="B27" s="30"/>
      <c r="C27" s="30"/>
      <c r="D27" s="30"/>
      <c r="E27" s="30"/>
      <c r="F27" s="31">
        <v>1.10201e+006</v>
      </c>
      <c r="G27" s="31"/>
      <c r="H27" s="31">
        <v>1.10201e+006</v>
      </c>
      <c r="I27" s="31"/>
      <c r="J27" s="31"/>
      <c r="K27" s="31" t="s">
        <v>59</v>
      </c>
    </row>
    <row r="28" spans="1:11" ht="55.50" thickBot="1" customHeight="1">
      <c r="A28" s="32" t="s">
        <v>60</v>
      </c>
      <c r="B28" s="32"/>
      <c r="C28" s="32"/>
      <c r="D28" s="32"/>
      <c r="E28" s="32"/>
      <c r="F28" s="33"/>
      <c r="G28" s="33"/>
      <c r="H28" s="33"/>
      <c r="I28" s="33"/>
      <c r="J28" s="33"/>
      <c r="K28" s="33"/>
    </row>
    <row r="29" spans="1:11" ht="13.50" thickBot="1" customHeight="1">
      <c r="A29" s="30" t="s">
        <v>61</v>
      </c>
      <c r="B29" s="30"/>
      <c r="C29" s="30"/>
      <c r="D29" s="30"/>
      <c r="E29" s="30"/>
      <c r="F29" s="31">
        <v>142013</v>
      </c>
      <c r="G29" s="31"/>
      <c r="H29" s="31">
        <v>172013</v>
      </c>
      <c r="I29" s="31"/>
      <c r="J29" s="31"/>
      <c r="K29" s="31" t="s">
        <v>62</v>
      </c>
    </row>
    <row r="30" spans="1:11" ht="13.50" thickBot="1" customHeight="1">
      <c r="A30" s="32" t="s">
        <v>63</v>
      </c>
      <c r="B30" s="32"/>
      <c r="C30" s="32"/>
      <c r="D30" s="32"/>
      <c r="E30" s="32"/>
      <c r="F30" s="33"/>
      <c r="G30" s="33"/>
      <c r="H30" s="33"/>
      <c r="I30" s="33"/>
      <c r="J30" s="33"/>
      <c r="K30" s="33"/>
    </row>
    <row r="33" spans="1:1" ht="33.75" thickBot="1" customHeight="1">
      <c r="A33" s="1" t="s">
        <v>64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65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" ht="33.75" thickBot="1" customHeight="1">
      <c r="A35" s="1" t="s">
        <v>66</v>
      </c>
      <c r="B35" s="1"/>
      <c r="C35" s="1"/>
      <c r="D35" s="1"/>
      <c r="E35" s="1"/>
      <c r="F35" s="1"/>
      <c r="G35" s="1"/>
      <c r="H35" s="1"/>
      <c r="I35" s="1"/>
      <c r="J35" s="1"/>
      <c r="K35" s="1"/>
    </row>
  </sheetData>
  <mergeCells count="82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F23"/>
    <mergeCell ref="G23:H23"/>
    <mergeCell ref="J23:K23"/>
    <mergeCell ref="A26:E26"/>
    <mergeCell ref="F26:G26"/>
    <mergeCell ref="H26:J26"/>
    <mergeCell ref="A27:E27"/>
    <mergeCell ref="F27:G28"/>
    <mergeCell ref="H27:J28"/>
    <mergeCell ref="K27:K28"/>
    <mergeCell ref="A28:E28"/>
    <mergeCell ref="A29:E29"/>
    <mergeCell ref="F29:G30"/>
    <mergeCell ref="H29:J30"/>
    <mergeCell ref="K29:K30"/>
    <mergeCell ref="A30:E30"/>
    <mergeCell ref="A33:K33"/>
    <mergeCell ref="A34:K34"/>
    <mergeCell ref="A35:K35"/>
  </mergeCells>
  <pageMargins left="0.147638" right="0.147638" top="0.206693" bottom="0.206693" header="0.0" footer="0.0"/>
  <pageSetup paperSize="9" orientation="portrait"/>
  <rowBreaks count="0" manualBreakCount="0">
    </rowBreaks>
</worksheet>
</file>