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<sst xmlns="http://schemas.openxmlformats.org/spreadsheetml/2006/main" count="46" uniqueCount="46">
  <si>
    <t xml:space="preserve"/>
  </si>
  <si>
    <t xml:space="preserve">QAF031</t>
  </si>
  <si>
    <t xml:space="preserve">Ud</t>
  </si>
  <si>
    <t xml:space="preserve">Encontro de cobertura plana acessível, não ventilada com sumidouro. Impermeabilização com lâminas de poliolefinas.</t>
  </si>
  <si>
    <r>
      <rPr>
        <sz val="8.25"/>
        <color rgb="FF000000"/>
        <rFont val="Arial"/>
        <family val="2"/>
      </rPr>
      <t xml:space="preserve">Encontro de cobertura plana acessível, não ventilada, com pavimento fixo, tipo convencional com sumidouro de saída vertical, realizando um rebaixo no suporte à volta do sumidouro, no qual será assente a impermeabilização formada por: peça de reforço de 0,5x0,5 m de superfície com lâmina impermeabilizante flexível tipo EVAC, composta por uma folha dupla de poliolefina termoplástica com acetato de vinil etileno, com ambas as faces revestidas de fibras de poliéster não tecidas, de 0,52 mm de espessura e 335 g/m², fixada ao suporte em toda a sua superfície com cimento cola melhorado, deformável e tixotrópico, C2 TE S1, e colocação de sumidouro de PVC, de saída vertical, de 80 mm de diâmetro, integramente aderido à peça de reforço anterior com cimento cola.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</si>
  <si>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</si>
  <si>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</si>
  <si>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</si>
  <si>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</si>
  <si>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</si>
  <si>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</si>
  <si>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mt09mcm060a</t>
  </si>
  <si>
    <t xml:space="preserve">kg</t>
  </si>
  <si>
    <t xml:space="preserve">Cimento cola melhorado, C2 TE S1, segundo NP EN 12004, deformável, com deslizamento reduzido e tempo de colocação ampliado, cor cinzento, à base de cimento, inertes de granulometria fina, resinas sintéticas e aditivos especiais, com propriedades tixotrópicas e de endurecimento sem retracção.</t>
  </si>
  <si>
    <t xml:space="preserve">mt15rev011a</t>
  </si>
  <si>
    <t xml:space="preserve">m²</t>
  </si>
  <si>
    <t xml:space="preserve">Lâmina impermeabilizante flexível tipo EVAC, composta por uma folha dupla de poliolefina termoplástica com acetato de vinil etileno, com ambas as faces revestidas de fibras de poliéster não tecidas, de 0,52 mm de espessura e 335 g/m², segundo EN 13956.</t>
  </si>
  <si>
    <t xml:space="preserve">mt15dan100ya</t>
  </si>
  <si>
    <t xml:space="preserve">Ud</t>
  </si>
  <si>
    <t xml:space="preserve">Sumidouro de PVC, de saída vertical, de 80 mm de diâmetro.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</si>
  <si>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</si>
  <si>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</si>
  <si>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</si>
  <si>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</si>
  <si>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</si>
  <si>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</si>
  <si>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mo008</t>
  </si>
  <si>
    <t xml:space="preserve">h</t>
  </si>
  <si>
    <t xml:space="preserve">Oficial de 1ª canalizador.</t>
  </si>
  <si>
    <t xml:space="preserve">%</t>
  </si>
  <si>
    <t xml:space="preserve">Custos directos complementares</t>
  </si>
  <si>
    <t xml:space="preserve">Custo de manutenção decenal: 5.718,03Kz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</si>
  <si>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</si>
  <si>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</si>
  <si>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</si>
  <si>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</si>
  <si>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</si>
  <si>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</si>
  <si>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1/3/4</t>
  </si>
  <si>
    <t xml:space="preserve">Colas  para  ladrilhos  —  Requisitos,  avaliação  da conformidade,  classificação  e  designação</t>
  </si>
  <si>
    <t xml:space="preserve">EN  13956:2012</t>
  </si>
  <si>
    <t xml:space="preserve">1/3/4</t>
  </si>
  <si>
    <t xml:space="preserve">Membranas  de  impermeabilização  f lexíveis  — Membranas  de  plástico  e  de  borracha  para impermeabilização  de  coberturas  —  Definições e  características  Membranas  de  impermeabilização  f lexíveis  Membranas  de  plástico  e  de borracha  para  impermeabilização  de  coberturas Definições  e  características  Membranas  de  impermeabilização  f lexíveis  Membranas  de  plástico e  de  borracha  para  impermeabilização  de  coberturas  Definições  e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</si>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</sst>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27" customWidth="1"/>
    <col min="3" max="3" width="0.85" customWidth="1"/>
    <col min="4" max="4" width="2.72" customWidth="1"/>
    <col min="5" max="5" width="73.10"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76.50" thickBot="1" customHeight="1">
      <c r="A5" s="5" t="s">
        <v>4</v>
      </c>
      <c r="B5" s="5"/>
      <c r="C5" s="5"/>
      <c r="D5" s="5"/>
      <c r="E5" s="5"/>
      <c r="F5" s="5"/>
      <c r="G5" s="5"/>
      <c r="H5" s="5"/>
      <c r="I5" s="5"/>
      <c r="J5" s="5"/>
      <c r="K5" s="5"/>
    </row>
    <row r="8" spans="1:11" ht="13.50" thickBot="1" customHeight="1">
      <c r="A8" s="6" t="s">
        <v>5</v>
      </c>
      <c r="B8" s="6"/>
      <c r="C8" s="6" t="s">
        <v>6</v>
      </c>
      <c r="D8" s="6"/>
      <c r="E8" s="6" t="s">
        <v>7</v>
      </c>
      <c r="F8" s="6"/>
      <c r="G8" s="6" t="s">
        <v>8</v>
      </c>
      <c r="H8" s="6"/>
      <c r="I8" s="6" t="s">
        <v>9</v>
      </c>
      <c r="J8" s="6" t="s">
        <v>10</v>
      </c>
      <c r="K8" s="6"/>
    </row>
    <row r="9" spans="1:11" ht="45.00" thickBot="1" customHeight="1">
      <c r="A9" s="7" t="s">
        <v>11</v>
      </c>
      <c r="B9" s="7"/>
      <c r="C9" s="9" t="s">
        <v>12</v>
      </c>
      <c r="D9" s="9"/>
      <c r="E9" s="7" t="s">
        <v>13</v>
      </c>
      <c r="F9" s="7"/>
      <c r="G9" s="11">
        <v>1</v>
      </c>
      <c r="H9" s="11"/>
      <c r="I9" s="13">
        <v>156.75</v>
      </c>
      <c r="J9" s="13">
        <f ca="1">ROUND(INDIRECT(ADDRESS(ROW()+(0), COLUMN()+(-3), 1))*INDIRECT(ADDRESS(ROW()+(0), COLUMN()+(-1), 1)), 2)</f>
        <v>156.75</v>
      </c>
      <c r="K9" s="13"/>
    </row>
    <row r="10" spans="1:11" ht="34.50" thickBot="1" customHeight="1">
      <c r="A10" s="14" t="s">
        <v>14</v>
      </c>
      <c r="B10" s="14"/>
      <c r="C10" s="15" t="s">
        <v>15</v>
      </c>
      <c r="D10" s="15"/>
      <c r="E10" s="14" t="s">
        <v>16</v>
      </c>
      <c r="F10" s="14"/>
      <c r="G10" s="16">
        <v>0.25</v>
      </c>
      <c r="H10" s="16"/>
      <c r="I10" s="17">
        <v>16190.1</v>
      </c>
      <c r="J10" s="17">
        <f ca="1">ROUND(INDIRECT(ADDRESS(ROW()+(0), COLUMN()+(-3), 1))*INDIRECT(ADDRESS(ROW()+(0), COLUMN()+(-1), 1)), 2)</f>
        <v>4047.53</v>
      </c>
      <c r="K10" s="17"/>
    </row>
    <row r="11" spans="1:11" ht="13.50" thickBot="1" customHeight="1">
      <c r="A11" s="14" t="s">
        <v>17</v>
      </c>
      <c r="B11" s="14"/>
      <c r="C11" s="15" t="s">
        <v>18</v>
      </c>
      <c r="D11" s="15"/>
      <c r="E11" s="14" t="s">
        <v>19</v>
      </c>
      <c r="F11" s="14"/>
      <c r="G11" s="16">
        <v>1</v>
      </c>
      <c r="H11" s="16"/>
      <c r="I11" s="17">
        <v>11746.7</v>
      </c>
      <c r="J11" s="17">
        <f ca="1">ROUND(INDIRECT(ADDRESS(ROW()+(0), COLUMN()+(-3), 1))*INDIRECT(ADDRESS(ROW()+(0), COLUMN()+(-1), 1)), 2)</f>
        <v>11746.7</v>
      </c>
      <c r="K11" s="17"/>
    </row>
    <row r="12" spans="1:11" ht="13.50" thickBot="1" customHeight="1">
      <c r="A12" s="14" t="s">
        <v>20</v>
      </c>
      <c r="B12" s="14"/>
      <c r="C12" s="15" t="s">
        <v>21</v>
      </c>
      <c r="D12" s="15"/>
      <c r="E12" s="14" t="s">
        <v>22</v>
      </c>
      <c r="F12" s="14"/>
      <c r="G12" s="16">
        <v>0.402</v>
      </c>
      <c r="H12" s="16"/>
      <c r="I12" s="17">
        <v>1055.59</v>
      </c>
      <c r="J12" s="17">
        <f ca="1">ROUND(INDIRECT(ADDRESS(ROW()+(0), COLUMN()+(-3), 1))*INDIRECT(ADDRESS(ROW()+(0), COLUMN()+(-1), 1)), 2)</f>
        <v>424.35</v>
      </c>
      <c r="K12" s="17"/>
    </row>
    <row r="13" spans="1:11" ht="13.50" thickBot="1" customHeight="1">
      <c r="A13" s="14" t="s">
        <v>23</v>
      </c>
      <c r="B13" s="14"/>
      <c r="C13" s="15" t="s">
        <v>24</v>
      </c>
      <c r="D13" s="15"/>
      <c r="E13" s="14" t="s">
        <v>25</v>
      </c>
      <c r="F13" s="14"/>
      <c r="G13" s="16">
        <v>0.402</v>
      </c>
      <c r="H13" s="16"/>
      <c r="I13" s="17">
        <v>620.64</v>
      </c>
      <c r="J13" s="17">
        <f ca="1">ROUND(INDIRECT(ADDRESS(ROW()+(0), COLUMN()+(-3), 1))*INDIRECT(ADDRESS(ROW()+(0), COLUMN()+(-1), 1)), 2)</f>
        <v>249.5</v>
      </c>
      <c r="K13" s="17"/>
    </row>
    <row r="14" spans="1:11" ht="13.50" thickBot="1" customHeight="1">
      <c r="A14" s="14" t="s">
        <v>26</v>
      </c>
      <c r="B14" s="14"/>
      <c r="C14" s="18" t="s">
        <v>27</v>
      </c>
      <c r="D14" s="18"/>
      <c r="E14" s="19" t="s">
        <v>28</v>
      </c>
      <c r="F14" s="19"/>
      <c r="G14" s="20">
        <v>0.43</v>
      </c>
      <c r="H14" s="20"/>
      <c r="I14" s="21">
        <v>1084.69</v>
      </c>
      <c r="J14" s="21">
        <f ca="1">ROUND(INDIRECT(ADDRESS(ROW()+(0), COLUMN()+(-3), 1))*INDIRECT(ADDRESS(ROW()+(0), COLUMN()+(-1), 1)), 2)</f>
        <v>466.42</v>
      </c>
      <c r="K14" s="21"/>
    </row>
    <row r="15" spans="1:11" ht="13.50" thickBot="1" customHeight="1">
      <c r="A15" s="19"/>
      <c r="B15" s="19"/>
      <c r="C15" s="22" t="s">
        <v>29</v>
      </c>
      <c r="D15" s="22"/>
      <c r="E15" s="5" t="s">
        <v>30</v>
      </c>
      <c r="F15" s="5"/>
      <c r="G15" s="23">
        <v>2</v>
      </c>
      <c r="H15" s="23"/>
      <c r="I15" s="24">
        <f ca="1">ROUND(SUM(INDIRECT(ADDRESS(ROW()+(-1), COLUMN()+(1), 1)),INDIRECT(ADDRESS(ROW()+(-2), COLUMN()+(1), 1)),INDIRECT(ADDRESS(ROW()+(-3), COLUMN()+(1), 1)),INDIRECT(ADDRESS(ROW()+(-4), COLUMN()+(1), 1)),INDIRECT(ADDRESS(ROW()+(-5), COLUMN()+(1), 1)),INDIRECT(ADDRESS(ROW()+(-6), COLUMN()+(1), 1))), 2)</f>
        <v>17091.2</v>
      </c>
      <c r="J15" s="24">
        <f ca="1">ROUND(INDIRECT(ADDRESS(ROW()+(0), COLUMN()+(-3), 1))*INDIRECT(ADDRESS(ROW()+(0), COLUMN()+(-1), 1))/100, 2)</f>
        <v>341.82</v>
      </c>
      <c r="K15" s="24"/>
    </row>
    <row r="16" spans="1:11" ht="13.50" thickBot="1" customHeight="1">
      <c r="A16" s="25" t="s">
        <v>31</v>
      </c>
      <c r="B16" s="25"/>
      <c r="C16" s="26"/>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17433</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t="s">
        <v>38</v>
      </c>
    </row>
    <row r="21" spans="1:11" ht="13.50" thickBot="1" customHeight="1">
      <c r="A21" s="32" t="s">
        <v>39</v>
      </c>
      <c r="B21" s="32"/>
      <c r="C21" s="32"/>
      <c r="D21" s="32"/>
      <c r="E21" s="32"/>
      <c r="F21" s="33"/>
      <c r="G21" s="33"/>
      <c r="H21" s="33"/>
      <c r="I21" s="33"/>
      <c r="J21" s="33"/>
      <c r="K21" s="33"/>
    </row>
    <row r="22" spans="1:11" ht="13.50" thickBot="1" customHeight="1">
      <c r="A22" s="30" t="s">
        <v>40</v>
      </c>
      <c r="B22" s="30"/>
      <c r="C22" s="30"/>
      <c r="D22" s="30"/>
      <c r="E22" s="30"/>
      <c r="F22" s="31">
        <v>1.10201e+006</v>
      </c>
      <c r="G22" s="31"/>
      <c r="H22" s="31">
        <v>1.10201e+006</v>
      </c>
      <c r="I22" s="31"/>
      <c r="J22" s="31"/>
      <c r="K22" s="31" t="s">
        <v>41</v>
      </c>
    </row>
    <row r="23" spans="1:11" ht="55.50" thickBot="1" customHeight="1">
      <c r="A23" s="32" t="s">
        <v>42</v>
      </c>
      <c r="B23" s="32"/>
      <c r="C23" s="32"/>
      <c r="D23" s="32"/>
      <c r="E23" s="32"/>
      <c r="F23" s="33"/>
      <c r="G23" s="33"/>
      <c r="H23" s="33"/>
      <c r="I23" s="33"/>
      <c r="J23" s="33"/>
      <c r="K23" s="33"/>
    </row>
    <row r="26" spans="1:1" ht="33.75" thickBot="1" customHeight="1">
      <c r="A26" s="1" t="s">
        <v>43</v>
      </c>
      <c r="B26" s="1"/>
      <c r="C26" s="1"/>
      <c r="D26" s="1"/>
      <c r="E26" s="1"/>
      <c r="F26" s="1"/>
      <c r="G26" s="1"/>
      <c r="H26" s="1"/>
      <c r="I26" s="1"/>
      <c r="J26" s="1"/>
      <c r="K26" s="1"/>
    </row>
    <row r="27" spans="1:1" ht="33.75" thickBot="1" customHeight="1">
      <c r="A27" s="1" t="s">
        <v>44</v>
      </c>
      <c r="B27" s="1"/>
      <c r="C27" s="1"/>
      <c r="D27" s="1"/>
      <c r="E27" s="1"/>
      <c r="F27" s="1"/>
      <c r="G27" s="1"/>
      <c r="H27" s="1"/>
      <c r="I27" s="1"/>
      <c r="J27" s="1"/>
      <c r="K27" s="1"/>
    </row>
    <row r="28" spans="1:1" ht="33.75" thickBot="1" customHeight="1">
      <c r="A28" s="1" t="s">
        <v>45</v>
      </c>
      <c r="B28" s="1"/>
      <c r="C28" s="1"/>
      <c r="D28" s="1"/>
      <c r="E28" s="1"/>
      <c r="F28" s="1"/>
      <c r="G28" s="1"/>
      <c r="H28" s="1"/>
      <c r="I28" s="1"/>
      <c r="J28" s="1"/>
      <c r="K28" s="1"/>
    </row>
  </sheetData>
  <mergeCells count="63">
    <mergeCell ref="A1:K1"/>
    <mergeCell ref="B3:C3"/>
    <mergeCell ref="D3:K3"/>
    <mergeCell ref="A5:K5"/>
    <mergeCell ref="A8:B8"/>
    <mergeCell ref="C8:D8"/>
    <mergeCell ref="E8:F8"/>
    <mergeCell ref="G8:H8"/>
    <mergeCell ref="J8:K8"/>
    <mergeCell ref="A9:B9"/>
    <mergeCell ref="C9:D9"/>
    <mergeCell ref="E9:F9"/>
    <mergeCell ref="G9:H9"/>
    <mergeCell ref="J9:K9"/>
    <mergeCell ref="A10:B10"/>
    <mergeCell ref="C10:D10"/>
    <mergeCell ref="E10:F10"/>
    <mergeCell ref="G10:H10"/>
    <mergeCell ref="J10:K10"/>
    <mergeCell ref="A11:B11"/>
    <mergeCell ref="C11:D11"/>
    <mergeCell ref="E11:F11"/>
    <mergeCell ref="G11:H11"/>
    <mergeCell ref="J11:K11"/>
    <mergeCell ref="A12:B12"/>
    <mergeCell ref="C12:D12"/>
    <mergeCell ref="E12:F12"/>
    <mergeCell ref="G12:H12"/>
    <mergeCell ref="J12:K12"/>
    <mergeCell ref="A13:B13"/>
    <mergeCell ref="C13:D13"/>
    <mergeCell ref="E13:F13"/>
    <mergeCell ref="G13:H13"/>
    <mergeCell ref="J13:K13"/>
    <mergeCell ref="A14:B14"/>
    <mergeCell ref="C14:D14"/>
    <mergeCell ref="E14:F14"/>
    <mergeCell ref="G14:H14"/>
    <mergeCell ref="J14:K14"/>
    <mergeCell ref="A15:B15"/>
    <mergeCell ref="C15:D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