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<sst xmlns="http://schemas.openxmlformats.org/spreadsheetml/2006/main" count="52" uniqueCount="52">
  <si>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</si>
  <si>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QAF037</t>
  </si>
  <si>
    <t xml:space="preserve">Ud</t>
  </si>
  <si>
    <t xml:space="preserve">Encontro de cobertura plana acessível, não ventilada com calha de drenagem com lâmina de poliolefinas com união termoselada. Impermeabilização com lâminas de poliolefinas.</t>
  </si>
  <si>
    <r>
      <rPr>
        <sz val="8.25"/>
        <color rgb="FF000000"/>
        <rFont val="Arial"/>
        <family val="2"/>
      </rPr>
      <t xml:space="preserve">Encontro de cobertura plana acessível, não ventilada, com pavimento fixo, tipo convencional com calha de drenagem com lâmina de poliolefinas com união termoselada, de saída horizontal, de 110 mm de altura e 3000 mm de comprimento, fixada à superfície suporte com cimento cola melhorado, C2 TE S1, segundo NP EN 12004, deformável, com deslizamento reduzido e tempo de colocação ampliado, cor cinzento, preparada para receber a impermeabilização. Inclusive peças especiais e elementos de fixação. O preço não inclui a impermeabilização.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</si>
  <si>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</si>
  <si>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</si>
  <si>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</si>
  <si>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</si>
  <si>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</si>
  <si>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</si>
  <si>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</si>
  <si>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</si>
  <si>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</si>
  <si>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mt15rev350b</t>
  </si>
  <si>
    <t xml:space="preserve">Ud</t>
  </si>
  <si>
    <t xml:space="preserve">Calha de drenagem de ABS com pendente no seu interior, de 110 mm de altura e 1500 mm de comprimento, com suporte para revestimento de aço inoxidável, lâmina impermeabilizante flexível tipo EVAC, de 200 mm de largura, com união termoselada às abas da calha de drenagem e kit de fixação.</t>
  </si>
  <si>
    <t xml:space="preserve">mt15rev350c</t>
  </si>
  <si>
    <t xml:space="preserve">Ud</t>
  </si>
  <si>
    <t xml:space="preserve">Calha de drenagem de ABS com pendente no seu interior, de 110 mm de altura e 1500 mm de comprimento, com suporte para revestimento de aço inoxidável, lâmina impermeabilizante flexível tipo EVAC, de 200 mm de largura, com união termoselada às abas da calha de drenagem e kit de fixação.</t>
  </si>
  <si>
    <t xml:space="preserve">mt15rev352a</t>
  </si>
  <si>
    <t xml:space="preserve">Ud</t>
  </si>
  <si>
    <t xml:space="preserve">Peça para remate de ABS para calha de drenagem, de 110 mm de altura, com lâmina impermeabilizante flexível tipo EVAC, de 200 mm de largura, com união termoselada à aba da peça para remate e kit de fixação.</t>
  </si>
  <si>
    <t xml:space="preserve">mt15rev353c</t>
  </si>
  <si>
    <t xml:space="preserve">Ud</t>
  </si>
  <si>
    <t xml:space="preserve">Peça terminal de ABS para calha de drenagem, de 110 mm de altura, com lâmina impermeabilizante flexível tipo EVAC, de 200 mm de largura, com união termoselada à aba da peça terminal e kit de fixação.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</si>
  <si>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</si>
  <si>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</si>
  <si>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</si>
  <si>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</si>
  <si>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</si>
  <si>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</si>
  <si>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</si>
  <si>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</si>
  <si>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</si>
  <si>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</si>
  <si>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</si>
  <si>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270.294,53Kz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</si>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</sst>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2.38" customWidth="1"/>
    <col min="5" max="5" width="73.44" customWidth="1"/>
    <col min="6" max="6" width="7.65" customWidth="1"/>
    <col min="7" max="7" width="6.12" customWidth="1"/>
    <col min="8" max="8" width="12.58" customWidth="1"/>
    <col min="9" max="9" width="3.0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c r="E8" s="6" t="s">
        <v>7</v>
      </c>
      <c r="F8" s="6"/>
      <c r="G8" s="6" t="s">
        <v>8</v>
      </c>
      <c r="H8" s="6" t="s">
        <v>9</v>
      </c>
      <c r="I8" s="6" t="s">
        <v>10</v>
      </c>
      <c r="J8" s="6"/>
    </row>
    <row r="9" spans="1:10" ht="45.00" thickBot="1" customHeight="1">
      <c r="A9" s="7" t="s">
        <v>11</v>
      </c>
      <c r="B9" s="7"/>
      <c r="C9" s="9" t="s">
        <v>12</v>
      </c>
      <c r="D9" s="9"/>
      <c r="E9" s="7" t="s">
        <v>13</v>
      </c>
      <c r="F9" s="7"/>
      <c r="G9" s="11">
        <v>1.35</v>
      </c>
      <c r="H9" s="13">
        <v>156.75</v>
      </c>
      <c r="I9" s="13">
        <f ca="1">ROUND(INDIRECT(ADDRESS(ROW()+(0), COLUMN()+(-2), 1))*INDIRECT(ADDRESS(ROW()+(0), COLUMN()+(-1), 1)), 2)</f>
        <v>211.61</v>
      </c>
      <c r="J9" s="13"/>
    </row>
    <row r="10" spans="1:10" ht="45.00" thickBot="1" customHeight="1">
      <c r="A10" s="14" t="s">
        <v>14</v>
      </c>
      <c r="B10" s="14"/>
      <c r="C10" s="15" t="s">
        <v>15</v>
      </c>
      <c r="D10" s="15"/>
      <c r="E10" s="14" t="s">
        <v>16</v>
      </c>
      <c r="F10" s="14"/>
      <c r="G10" s="16">
        <v>1</v>
      </c>
      <c r="H10" s="17">
        <v>441004</v>
      </c>
      <c r="I10" s="17">
        <f ca="1">ROUND(INDIRECT(ADDRESS(ROW()+(0), COLUMN()+(-2), 1))*INDIRECT(ADDRESS(ROW()+(0), COLUMN()+(-1), 1)), 2)</f>
        <v>441004</v>
      </c>
      <c r="J10" s="17"/>
    </row>
    <row r="11" spans="1:10" ht="45.00" thickBot="1" customHeight="1">
      <c r="A11" s="14" t="s">
        <v>17</v>
      </c>
      <c r="B11" s="14"/>
      <c r="C11" s="15" t="s">
        <v>18</v>
      </c>
      <c r="D11" s="15"/>
      <c r="E11" s="14" t="s">
        <v>19</v>
      </c>
      <c r="F11" s="14"/>
      <c r="G11" s="16">
        <v>1</v>
      </c>
      <c r="H11" s="17">
        <v>441004</v>
      </c>
      <c r="I11" s="17">
        <f ca="1">ROUND(INDIRECT(ADDRESS(ROW()+(0), COLUMN()+(-2), 1))*INDIRECT(ADDRESS(ROW()+(0), COLUMN()+(-1), 1)), 2)</f>
        <v>441004</v>
      </c>
      <c r="J11" s="17"/>
    </row>
    <row r="12" spans="1:10" ht="34.50" thickBot="1" customHeight="1">
      <c r="A12" s="14" t="s">
        <v>20</v>
      </c>
      <c r="B12" s="14"/>
      <c r="C12" s="15" t="s">
        <v>21</v>
      </c>
      <c r="D12" s="15"/>
      <c r="E12" s="14" t="s">
        <v>22</v>
      </c>
      <c r="F12" s="14"/>
      <c r="G12" s="16">
        <v>1</v>
      </c>
      <c r="H12" s="17">
        <v>63993.5</v>
      </c>
      <c r="I12" s="17">
        <f ca="1">ROUND(INDIRECT(ADDRESS(ROW()+(0), COLUMN()+(-2), 1))*INDIRECT(ADDRESS(ROW()+(0), COLUMN()+(-1), 1)), 2)</f>
        <v>63993.5</v>
      </c>
      <c r="J12" s="17"/>
    </row>
    <row r="13" spans="1:10" ht="34.50" thickBot="1" customHeight="1">
      <c r="A13" s="14" t="s">
        <v>23</v>
      </c>
      <c r="B13" s="14"/>
      <c r="C13" s="15" t="s">
        <v>24</v>
      </c>
      <c r="D13" s="15"/>
      <c r="E13" s="14" t="s">
        <v>25</v>
      </c>
      <c r="F13" s="14"/>
      <c r="G13" s="16">
        <v>1</v>
      </c>
      <c r="H13" s="17">
        <v>63993.5</v>
      </c>
      <c r="I13" s="17">
        <f ca="1">ROUND(INDIRECT(ADDRESS(ROW()+(0), COLUMN()+(-2), 1))*INDIRECT(ADDRESS(ROW()+(0), COLUMN()+(-1), 1)), 2)</f>
        <v>63993.5</v>
      </c>
      <c r="J13" s="17"/>
    </row>
    <row r="14" spans="1:10" ht="13.50" thickBot="1" customHeight="1">
      <c r="A14" s="14" t="s">
        <v>26</v>
      </c>
      <c r="B14" s="14"/>
      <c r="C14" s="15" t="s">
        <v>27</v>
      </c>
      <c r="D14" s="15"/>
      <c r="E14" s="14" t="s">
        <v>28</v>
      </c>
      <c r="F14" s="14"/>
      <c r="G14" s="16">
        <v>0.402</v>
      </c>
      <c r="H14" s="17">
        <v>1101.86</v>
      </c>
      <c r="I14" s="17">
        <f ca="1">ROUND(INDIRECT(ADDRESS(ROW()+(0), COLUMN()+(-2), 1))*INDIRECT(ADDRESS(ROW()+(0), COLUMN()+(-1), 1)), 2)</f>
        <v>442.95</v>
      </c>
      <c r="J14" s="17"/>
    </row>
    <row r="15" spans="1:10" ht="13.50" thickBot="1" customHeight="1">
      <c r="A15" s="14" t="s">
        <v>29</v>
      </c>
      <c r="B15" s="14"/>
      <c r="C15" s="15" t="s">
        <v>30</v>
      </c>
      <c r="D15" s="15"/>
      <c r="E15" s="14" t="s">
        <v>31</v>
      </c>
      <c r="F15" s="14"/>
      <c r="G15" s="16">
        <v>0.402</v>
      </c>
      <c r="H15" s="17">
        <v>647.8</v>
      </c>
      <c r="I15" s="17">
        <f ca="1">ROUND(INDIRECT(ADDRESS(ROW()+(0), COLUMN()+(-2), 1))*INDIRECT(ADDRESS(ROW()+(0), COLUMN()+(-1), 1)), 2)</f>
        <v>260.42</v>
      </c>
      <c r="J15" s="17"/>
    </row>
    <row r="16" spans="1:10" ht="13.50" thickBot="1" customHeight="1">
      <c r="A16" s="14" t="s">
        <v>32</v>
      </c>
      <c r="B16" s="14"/>
      <c r="C16" s="18" t="s">
        <v>33</v>
      </c>
      <c r="D16" s="18"/>
      <c r="E16" s="19" t="s">
        <v>34</v>
      </c>
      <c r="F16" s="19"/>
      <c r="G16" s="20">
        <v>0.459</v>
      </c>
      <c r="H16" s="21">
        <v>1132.39</v>
      </c>
      <c r="I16" s="21">
        <f ca="1">ROUND(INDIRECT(ADDRESS(ROW()+(0), COLUMN()+(-2), 1))*INDIRECT(ADDRESS(ROW()+(0), COLUMN()+(-1), 1)), 2)</f>
        <v>519.77</v>
      </c>
      <c r="J16" s="21"/>
    </row>
    <row r="17" spans="1:10" ht="13.50" thickBot="1" customHeight="1">
      <c r="A17" s="19"/>
      <c r="B17" s="19"/>
      <c r="C17" s="22" t="s">
        <v>35</v>
      </c>
      <c r="D17" s="22"/>
      <c r="E17" s="5" t="s">
        <v>36</v>
      </c>
      <c r="F17" s="5"/>
      <c r="G17" s="23">
        <v>2</v>
      </c>
      <c r="H17" s="24">
        <f ca="1">ROUND(SUM(INDIRECT(ADDRESS(ROW()+(-1), COLUMN()+(1), 1)),INDIRECT(ADDRESS(ROW()+(-2), COLUMN()+(1), 1)),INDIRECT(ADDRESS(ROW()+(-3), COLUMN()+(1), 1)),INDIRECT(ADDRESS(ROW()+(-4), COLUMN()+(1), 1)),INDIRECT(ADDRESS(ROW()+(-5), COLUMN()+(1), 1)),INDIRECT(ADDRESS(ROW()+(-6), COLUMN()+(1), 1)),INDIRECT(ADDRESS(ROW()+(-7), COLUMN()+(1), 1)),INDIRECT(ADDRESS(ROW()+(-8), COLUMN()+(1), 1))), 2)</f>
        <v>1.01143e+06</v>
      </c>
      <c r="I17" s="24">
        <f ca="1">ROUND(INDIRECT(ADDRESS(ROW()+(0), COLUMN()+(-2), 1))*INDIRECT(ADDRESS(ROW()+(0), COLUMN()+(-1), 1))/100, 2)</f>
        <v>20228.6</v>
      </c>
      <c r="J17" s="24"/>
    </row>
    <row r="18" spans="1:10" ht="13.50" thickBot="1" customHeight="1">
      <c r="A18" s="25" t="s">
        <v>37</v>
      </c>
      <c r="B18" s="25"/>
      <c r="C18" s="26"/>
      <c r="D18" s="26"/>
      <c r="E18" s="26"/>
      <c r="F18" s="26"/>
      <c r="G18" s="27"/>
      <c r="H18" s="25" t="s">
        <v>38</v>
      </c>
      <c r="I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1.03166e+06</v>
      </c>
      <c r="J18" s="28"/>
    </row>
    <row r="21" spans="1:10" ht="13.50" thickBot="1" customHeight="1">
      <c r="A21" s="29" t="s">
        <v>39</v>
      </c>
      <c r="B21" s="29"/>
      <c r="C21" s="29"/>
      <c r="D21" s="29"/>
      <c r="E21" s="29"/>
      <c r="F21" s="29" t="s">
        <v>40</v>
      </c>
      <c r="G21" s="29"/>
      <c r="H21" s="29" t="s">
        <v>41</v>
      </c>
      <c r="I21" s="29"/>
      <c r="J21" s="29" t="s">
        <v>42</v>
      </c>
    </row>
    <row r="22" spans="1:10" ht="13.50" thickBot="1" customHeight="1">
      <c r="A22" s="30" t="s">
        <v>43</v>
      </c>
      <c r="B22" s="30"/>
      <c r="C22" s="30"/>
      <c r="D22" s="30"/>
      <c r="E22" s="30"/>
      <c r="F22" s="31">
        <v>142013</v>
      </c>
      <c r="G22" s="31"/>
      <c r="H22" s="31">
        <v>172013</v>
      </c>
      <c r="I22" s="31"/>
      <c r="J22" s="31" t="s">
        <v>44</v>
      </c>
    </row>
    <row r="23" spans="1:10" ht="13.50" thickBot="1" customHeight="1">
      <c r="A23" s="32" t="s">
        <v>45</v>
      </c>
      <c r="B23" s="32"/>
      <c r="C23" s="32"/>
      <c r="D23" s="32"/>
      <c r="E23" s="32"/>
      <c r="F23" s="33"/>
      <c r="G23" s="33"/>
      <c r="H23" s="33"/>
      <c r="I23" s="33"/>
      <c r="J23" s="33"/>
    </row>
    <row r="24" spans="1:10" ht="13.50" thickBot="1" customHeight="1">
      <c r="A24" s="30" t="s">
        <v>46</v>
      </c>
      <c r="B24" s="30"/>
      <c r="C24" s="30"/>
      <c r="D24" s="30"/>
      <c r="E24" s="30"/>
      <c r="F24" s="31">
        <v>1.10201e+06</v>
      </c>
      <c r="G24" s="31"/>
      <c r="H24" s="31">
        <v>1.10201e+06</v>
      </c>
      <c r="I24" s="31"/>
      <c r="J24" s="31" t="s">
        <v>47</v>
      </c>
    </row>
    <row r="25" spans="1:10" ht="55.50" thickBot="1" customHeight="1">
      <c r="A25" s="32" t="s">
        <v>48</v>
      </c>
      <c r="B25" s="32"/>
      <c r="C25" s="32"/>
      <c r="D25" s="32"/>
      <c r="E25" s="32"/>
      <c r="F25" s="33"/>
      <c r="G25" s="33"/>
      <c r="H25" s="33"/>
      <c r="I25" s="33"/>
      <c r="J25" s="33"/>
    </row>
    <row r="28" spans="1:1" ht="33.75" thickBot="1" customHeight="1">
      <c r="A28" s="1" t="s">
        <v>49</v>
      </c>
      <c r="B28" s="1"/>
      <c r="C28" s="1"/>
      <c r="D28" s="1"/>
      <c r="E28" s="1"/>
      <c r="F28" s="1"/>
      <c r="G28" s="1"/>
      <c r="H28" s="1"/>
      <c r="I28" s="1"/>
      <c r="J28" s="1"/>
    </row>
    <row r="29" spans="1:1" ht="33.75" thickBot="1" customHeight="1">
      <c r="A29" s="1" t="s">
        <v>50</v>
      </c>
      <c r="B29" s="1"/>
      <c r="C29" s="1"/>
      <c r="D29" s="1"/>
      <c r="E29" s="1"/>
      <c r="F29" s="1"/>
      <c r="G29" s="1"/>
      <c r="H29" s="1"/>
      <c r="I29" s="1"/>
      <c r="J29" s="1"/>
    </row>
    <row r="30" spans="1:1" ht="33.75" thickBot="1" customHeight="1">
      <c r="A30" s="1" t="s">
        <v>51</v>
      </c>
      <c r="B30" s="1"/>
      <c r="C30" s="1"/>
      <c r="D30" s="1"/>
      <c r="E30" s="1"/>
      <c r="F30" s="1"/>
      <c r="G30" s="1"/>
      <c r="H30" s="1"/>
      <c r="I30" s="1"/>
      <c r="J30" s="1"/>
    </row>
  </sheetData>
  <mergeCells count="62">
    <mergeCell ref="A1:J1"/>
    <mergeCell ref="B3:C3"/>
    <mergeCell ref="D3:J3"/>
    <mergeCell ref="A5:J5"/>
    <mergeCell ref="A8:B8"/>
    <mergeCell ref="C8:D8"/>
    <mergeCell ref="E8:F8"/>
    <mergeCell ref="I8:J8"/>
    <mergeCell ref="A9:B9"/>
    <mergeCell ref="C9:D9"/>
    <mergeCell ref="E9:F9"/>
    <mergeCell ref="I9:J9"/>
    <mergeCell ref="A10:B10"/>
    <mergeCell ref="C10:D10"/>
    <mergeCell ref="E10:F10"/>
    <mergeCell ref="I10:J10"/>
    <mergeCell ref="A11:B11"/>
    <mergeCell ref="C11:D11"/>
    <mergeCell ref="E11:F11"/>
    <mergeCell ref="I11:J11"/>
    <mergeCell ref="A12:B12"/>
    <mergeCell ref="C12:D12"/>
    <mergeCell ref="E12:F12"/>
    <mergeCell ref="I12:J12"/>
    <mergeCell ref="A13:B13"/>
    <mergeCell ref="C13:D13"/>
    <mergeCell ref="E13:F13"/>
    <mergeCell ref="I13:J13"/>
    <mergeCell ref="A14:B14"/>
    <mergeCell ref="C14:D14"/>
    <mergeCell ref="E14:F14"/>
    <mergeCell ref="I14:J14"/>
    <mergeCell ref="A15:B15"/>
    <mergeCell ref="C15:D15"/>
    <mergeCell ref="E15:F15"/>
    <mergeCell ref="I15:J15"/>
    <mergeCell ref="A16:B16"/>
    <mergeCell ref="C16:D16"/>
    <mergeCell ref="E16:F16"/>
    <mergeCell ref="I16:J16"/>
    <mergeCell ref="A17:B17"/>
    <mergeCell ref="C17:D17"/>
    <mergeCell ref="E17:F17"/>
    <mergeCell ref="I17:J17"/>
    <mergeCell ref="A18:F18"/>
    <mergeCell ref="I18:J18"/>
    <mergeCell ref="A21:E21"/>
    <mergeCell ref="F21:G21"/>
    <mergeCell ref="H21:I21"/>
    <mergeCell ref="A22:E22"/>
    <mergeCell ref="F22:G23"/>
    <mergeCell ref="H22:I23"/>
    <mergeCell ref="J22:J23"/>
    <mergeCell ref="A23:E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